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0" yWindow="0" windowWidth="21570" windowHeight="9660"/>
  </bookViews>
  <sheets>
    <sheet name="Cuadro 1 CompNorm MBP6" sheetId="1" r:id="rId1"/>
  </sheets>
  <definedNames>
    <definedName name="_xlnm.Print_Area" localSheetId="0">'Cuadro 1 CompNorm MBP6'!$A$1:$N$902</definedName>
    <definedName name="_xlnm.Print_Titles" localSheetId="0">'Cuadro 1 CompNorm MBP6'!$1:$11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96" i="1" l="1"/>
  <c r="M889" i="1"/>
  <c r="M888" i="1" s="1"/>
  <c r="M885" i="1"/>
  <c r="M879" i="1"/>
  <c r="M875" i="1"/>
  <c r="M867" i="1"/>
  <c r="M866" i="1" s="1"/>
  <c r="M868" i="1"/>
  <c r="M869" i="1"/>
  <c r="M872" i="1"/>
  <c r="M863" i="1"/>
  <c r="M860" i="1"/>
  <c r="M857" i="1"/>
  <c r="M854" i="1"/>
  <c r="M845" i="1"/>
  <c r="M844" i="1" s="1"/>
  <c r="M831" i="1" s="1"/>
  <c r="M846" i="1"/>
  <c r="M847" i="1"/>
  <c r="M850" i="1"/>
  <c r="M841" i="1"/>
  <c r="M838" i="1"/>
  <c r="M835" i="1"/>
  <c r="M832" i="1"/>
  <c r="M827" i="1"/>
  <c r="M824" i="1"/>
  <c r="M823" i="1"/>
  <c r="M822" i="1"/>
  <c r="M821" i="1" s="1"/>
  <c r="M808" i="1" s="1"/>
  <c r="M818" i="1"/>
  <c r="M815" i="1"/>
  <c r="M812" i="1"/>
  <c r="M809" i="1"/>
  <c r="M800" i="1"/>
  <c r="M799" i="1" s="1"/>
  <c r="M801" i="1"/>
  <c r="M802" i="1"/>
  <c r="M805" i="1"/>
  <c r="M796" i="1"/>
  <c r="M793" i="1"/>
  <c r="M790" i="1"/>
  <c r="M787" i="1"/>
  <c r="M776" i="1"/>
  <c r="M771" i="1"/>
  <c r="M762" i="1"/>
  <c r="M757" i="1" s="1"/>
  <c r="M748" i="1"/>
  <c r="M747" i="1" s="1"/>
  <c r="M749" i="1"/>
  <c r="M750" i="1"/>
  <c r="M753" i="1"/>
  <c r="M743" i="1"/>
  <c r="M740" i="1"/>
  <c r="M723" i="1"/>
  <c r="M722" i="1" s="1"/>
  <c r="M724" i="1"/>
  <c r="M725" i="1"/>
  <c r="M728" i="1"/>
  <c r="M732" i="1"/>
  <c r="M736" i="1"/>
  <c r="M718" i="1"/>
  <c r="M715" i="1"/>
  <c r="M707" i="1"/>
  <c r="M711" i="1"/>
  <c r="M702" i="1"/>
  <c r="M697" i="1"/>
  <c r="M698" i="1"/>
  <c r="M699" i="1"/>
  <c r="M696" i="1"/>
  <c r="M693" i="1"/>
  <c r="M689" i="1"/>
  <c r="M683" i="1"/>
  <c r="M686" i="1"/>
  <c r="M674" i="1"/>
  <c r="M673" i="1" s="1"/>
  <c r="M675" i="1"/>
  <c r="M676" i="1"/>
  <c r="M679" i="1"/>
  <c r="M670" i="1"/>
  <c r="M655" i="1"/>
  <c r="M660" i="1"/>
  <c r="M663" i="1"/>
  <c r="M666" i="1"/>
  <c r="M648" i="1"/>
  <c r="M645" i="1"/>
  <c r="M640" i="1"/>
  <c r="M636" i="1"/>
  <c r="M633" i="1"/>
  <c r="M628" i="1" s="1"/>
  <c r="M627" i="1" s="1"/>
  <c r="M624" i="1"/>
  <c r="M619" i="1"/>
  <c r="M618" i="1" s="1"/>
  <c r="M620" i="1"/>
  <c r="M621" i="1"/>
  <c r="M615" i="1"/>
  <c r="M612" i="1"/>
  <c r="M609" i="1"/>
  <c r="M606" i="1"/>
  <c r="M602" i="1"/>
  <c r="M599" i="1"/>
  <c r="M596" i="1"/>
  <c r="M591" i="1"/>
  <c r="M587" i="1"/>
  <c r="M582" i="1"/>
  <c r="M581" i="1" s="1"/>
  <c r="M583" i="1"/>
  <c r="M584" i="1"/>
  <c r="M578" i="1"/>
  <c r="M575" i="1"/>
  <c r="M572" i="1"/>
  <c r="M569" i="1"/>
  <c r="M565" i="1"/>
  <c r="M562" i="1"/>
  <c r="M559" i="1"/>
  <c r="M554" i="1" s="1"/>
  <c r="M548" i="1"/>
  <c r="M545" i="1" s="1"/>
  <c r="M541" i="1"/>
  <c r="M538" i="1"/>
  <c r="M531" i="1"/>
  <c r="M528" i="1" s="1"/>
  <c r="M527" i="1" s="1"/>
  <c r="M526" i="1" s="1"/>
  <c r="M522" i="1"/>
  <c r="M519" i="1"/>
  <c r="M515" i="1"/>
  <c r="M512" i="1"/>
  <c r="M505" i="1"/>
  <c r="M502" i="1"/>
  <c r="M501" i="1" s="1"/>
  <c r="M500" i="1" s="1"/>
  <c r="M475" i="1"/>
  <c r="M474" i="1" s="1"/>
  <c r="M476" i="1"/>
  <c r="M477" i="1"/>
  <c r="M480" i="1"/>
  <c r="M483" i="1"/>
  <c r="M486" i="1"/>
  <c r="M489" i="1"/>
  <c r="M471" i="1"/>
  <c r="M468" i="1"/>
  <c r="M456" i="1"/>
  <c r="M461" i="1"/>
  <c r="M455" i="1" s="1"/>
  <c r="M494" i="1" s="1"/>
  <c r="M462" i="1"/>
  <c r="M463" i="1"/>
  <c r="M464" i="1"/>
  <c r="M465" i="1"/>
  <c r="M449" i="1"/>
  <c r="M446" i="1"/>
  <c r="M443" i="1"/>
  <c r="M440" i="1"/>
  <c r="M437" i="1"/>
  <c r="M434" i="1"/>
  <c r="M431" i="1"/>
  <c r="M428" i="1"/>
  <c r="M423" i="1"/>
  <c r="M424" i="1"/>
  <c r="M425" i="1"/>
  <c r="M420" i="1"/>
  <c r="M421" i="1"/>
  <c r="M422" i="1"/>
  <c r="M419" i="1"/>
  <c r="M414" i="1"/>
  <c r="M413" i="1" s="1"/>
  <c r="M415" i="1"/>
  <c r="M385" i="1" s="1"/>
  <c r="M416" i="1"/>
  <c r="M410" i="1"/>
  <c r="M407" i="1"/>
  <c r="M404" i="1"/>
  <c r="M401" i="1"/>
  <c r="M398" i="1"/>
  <c r="M395" i="1"/>
  <c r="M392" i="1"/>
  <c r="M380" i="1"/>
  <c r="M379" i="1" s="1"/>
  <c r="M381" i="1"/>
  <c r="M387" i="1"/>
  <c r="M388" i="1"/>
  <c r="M389" i="1"/>
  <c r="M376" i="1"/>
  <c r="M373" i="1"/>
  <c r="M368" i="1"/>
  <c r="M367" i="1" s="1"/>
  <c r="M369" i="1"/>
  <c r="M370" i="1"/>
  <c r="M364" i="1"/>
  <c r="M361" i="1"/>
  <c r="M356" i="1"/>
  <c r="M355" i="1" s="1"/>
  <c r="M357" i="1"/>
  <c r="M358" i="1"/>
  <c r="M352" i="1"/>
  <c r="M349" i="1"/>
  <c r="M346" i="1"/>
  <c r="M341" i="1"/>
  <c r="M340" i="1" s="1"/>
  <c r="M342" i="1"/>
  <c r="M343" i="1"/>
  <c r="M337" i="1"/>
  <c r="M332" i="1"/>
  <c r="M331" i="1" s="1"/>
  <c r="M333" i="1"/>
  <c r="M334" i="1"/>
  <c r="M328" i="1"/>
  <c r="M323" i="1"/>
  <c r="M322" i="1" s="1"/>
  <c r="M324" i="1"/>
  <c r="M325" i="1"/>
  <c r="M317" i="1"/>
  <c r="M318" i="1"/>
  <c r="M319" i="1"/>
  <c r="M310" i="1"/>
  <c r="M307" i="1"/>
  <c r="M304" i="1"/>
  <c r="M299" i="1"/>
  <c r="M298" i="1" s="1"/>
  <c r="M300" i="1"/>
  <c r="M301" i="1"/>
  <c r="M295" i="1"/>
  <c r="M290" i="1"/>
  <c r="M291" i="1"/>
  <c r="M292" i="1"/>
  <c r="M286" i="1"/>
  <c r="M283" i="1"/>
  <c r="M280" i="1"/>
  <c r="M277" i="1"/>
  <c r="M274" i="1"/>
  <c r="M269" i="1"/>
  <c r="M268" i="1" s="1"/>
  <c r="M270" i="1"/>
  <c r="M271" i="1"/>
  <c r="M265" i="1"/>
  <c r="M260" i="1"/>
  <c r="M261" i="1"/>
  <c r="M258" i="1" s="1"/>
  <c r="M255" i="1" s="1"/>
  <c r="M262" i="1"/>
  <c r="M247" i="1"/>
  <c r="M240" i="1"/>
  <c r="M237" i="1"/>
  <c r="M234" i="1"/>
  <c r="M229" i="1"/>
  <c r="M228" i="1" s="1"/>
  <c r="M230" i="1"/>
  <c r="M231" i="1"/>
  <c r="M225" i="1"/>
  <c r="M222" i="1"/>
  <c r="M217" i="1"/>
  <c r="M216" i="1" s="1"/>
  <c r="M218" i="1"/>
  <c r="M219" i="1"/>
  <c r="M213" i="1"/>
  <c r="M210" i="1"/>
  <c r="M205" i="1"/>
  <c r="M204" i="1" s="1"/>
  <c r="M206" i="1"/>
  <c r="M207" i="1"/>
  <c r="M201" i="1"/>
  <c r="M198" i="1"/>
  <c r="M193" i="1"/>
  <c r="M192" i="1" s="1"/>
  <c r="M194" i="1"/>
  <c r="M195" i="1"/>
  <c r="M189" i="1"/>
  <c r="M186" i="1"/>
  <c r="M183" i="1"/>
  <c r="M178" i="1"/>
  <c r="M177" i="1" s="1"/>
  <c r="M179" i="1"/>
  <c r="M180" i="1"/>
  <c r="M174" i="1"/>
  <c r="M169" i="1"/>
  <c r="M168" i="1" s="1"/>
  <c r="M170" i="1"/>
  <c r="M171" i="1"/>
  <c r="M165" i="1"/>
  <c r="M159" i="1"/>
  <c r="M160" i="1"/>
  <c r="M161" i="1"/>
  <c r="M162" i="1"/>
  <c r="M156" i="1"/>
  <c r="M153" i="1"/>
  <c r="M150" i="1"/>
  <c r="M147" i="1"/>
  <c r="M143" i="1"/>
  <c r="M140" i="1"/>
  <c r="M135" i="1"/>
  <c r="M123" i="1" s="1"/>
  <c r="M136" i="1"/>
  <c r="M137" i="1"/>
  <c r="M131" i="1"/>
  <c r="M117" i="1"/>
  <c r="M116" i="1" s="1"/>
  <c r="M118" i="1"/>
  <c r="M119" i="1"/>
  <c r="M120" i="1"/>
  <c r="M121" i="1"/>
  <c r="M126" i="1"/>
  <c r="M125" i="1" s="1"/>
  <c r="M127" i="1"/>
  <c r="M124" i="1" s="1"/>
  <c r="M128" i="1"/>
  <c r="M113" i="1"/>
  <c r="M111" i="1"/>
  <c r="M112" i="1"/>
  <c r="M110" i="1"/>
  <c r="M106" i="1"/>
  <c r="M103" i="1"/>
  <c r="M100" i="1"/>
  <c r="M97" i="1"/>
  <c r="M92" i="1"/>
  <c r="M91" i="1" s="1"/>
  <c r="M93" i="1"/>
  <c r="M60" i="1" s="1"/>
  <c r="M94" i="1"/>
  <c r="M88" i="1"/>
  <c r="M85" i="1"/>
  <c r="M82" i="1"/>
  <c r="M77" i="1"/>
  <c r="M76" i="1" s="1"/>
  <c r="M78" i="1"/>
  <c r="M79" i="1"/>
  <c r="M73" i="1"/>
  <c r="M70" i="1"/>
  <c r="M67" i="1"/>
  <c r="M61" i="1"/>
  <c r="M62" i="1"/>
  <c r="M59" i="1" s="1"/>
  <c r="M63" i="1"/>
  <c r="M64" i="1"/>
  <c r="M55" i="1"/>
  <c r="M52" i="1"/>
  <c r="M46" i="1"/>
  <c r="M47" i="1"/>
  <c r="M48" i="1"/>
  <c r="M49" i="1"/>
  <c r="M39" i="1"/>
  <c r="M36" i="1"/>
  <c r="M33" i="1"/>
  <c r="M31" i="1"/>
  <c r="M30" i="1" s="1"/>
  <c r="M27" i="1"/>
  <c r="M22" i="1"/>
  <c r="M23" i="1"/>
  <c r="M24" i="1"/>
  <c r="M884" i="1" l="1"/>
  <c r="M878" i="1"/>
  <c r="M853" i="1"/>
  <c r="M830" i="1"/>
  <c r="M786" i="1"/>
  <c r="M785" i="1" s="1"/>
  <c r="M756" i="1"/>
  <c r="M731" i="1"/>
  <c r="M706" i="1"/>
  <c r="M705" i="1" s="1"/>
  <c r="M682" i="1"/>
  <c r="M654" i="1" s="1"/>
  <c r="M659" i="1"/>
  <c r="M658" i="1"/>
  <c r="M605" i="1"/>
  <c r="M590" i="1"/>
  <c r="M568" i="1"/>
  <c r="M553" i="1"/>
  <c r="M552" i="1" s="1"/>
  <c r="M499" i="1"/>
  <c r="M460" i="1"/>
  <c r="M459" i="1"/>
  <c r="M454" i="1"/>
  <c r="M384" i="1"/>
  <c r="M383" i="1" s="1"/>
  <c r="M386" i="1"/>
  <c r="M315" i="1"/>
  <c r="M314" i="1"/>
  <c r="M313" i="1" s="1"/>
  <c r="M252" i="1"/>
  <c r="M246" i="1" s="1"/>
  <c r="M316" i="1"/>
  <c r="M289" i="1"/>
  <c r="M259" i="1"/>
  <c r="M257" i="1"/>
  <c r="M254" i="1" s="1"/>
  <c r="M253" i="1" s="1"/>
  <c r="M251" i="1"/>
  <c r="M134" i="1"/>
  <c r="M122" i="1"/>
  <c r="M45" i="1"/>
  <c r="M19" i="1" s="1"/>
  <c r="M15" i="1" s="1"/>
  <c r="M58" i="1"/>
  <c r="M44" i="1"/>
  <c r="M21" i="1"/>
  <c r="H647" i="1"/>
  <c r="C647" i="1"/>
  <c r="H672" i="1"/>
  <c r="C672" i="1"/>
  <c r="H688" i="1"/>
  <c r="C688" i="1"/>
  <c r="M653" i="1" l="1"/>
  <c r="M497" i="1" s="1"/>
  <c r="M498" i="1"/>
  <c r="M453" i="1"/>
  <c r="M493" i="1"/>
  <c r="M492" i="1" s="1"/>
  <c r="M256" i="1"/>
  <c r="M250" i="1"/>
  <c r="M245" i="1"/>
  <c r="M244" i="1" s="1"/>
  <c r="M43" i="1"/>
  <c r="M18" i="1"/>
  <c r="H894" i="1"/>
  <c r="C894" i="1"/>
  <c r="H893" i="1"/>
  <c r="C893" i="1"/>
  <c r="H892" i="1"/>
  <c r="C892" i="1"/>
  <c r="H891" i="1"/>
  <c r="C891" i="1"/>
  <c r="C889" i="1" s="1"/>
  <c r="L889" i="1"/>
  <c r="K889" i="1"/>
  <c r="J889" i="1"/>
  <c r="J888" i="1" s="1"/>
  <c r="I889" i="1"/>
  <c r="I888" i="1" s="1"/>
  <c r="H889" i="1"/>
  <c r="G889" i="1"/>
  <c r="F889" i="1"/>
  <c r="F888" i="1" s="1"/>
  <c r="E889" i="1"/>
  <c r="E888" i="1" s="1"/>
  <c r="D889" i="1"/>
  <c r="L888" i="1"/>
  <c r="L884" i="1" s="1"/>
  <c r="L878" i="1" s="1"/>
  <c r="K888" i="1"/>
  <c r="H888" i="1"/>
  <c r="G888" i="1"/>
  <c r="D888" i="1"/>
  <c r="D884" i="1" s="1"/>
  <c r="D878" i="1" s="1"/>
  <c r="H887" i="1"/>
  <c r="H885" i="1" s="1"/>
  <c r="C887" i="1"/>
  <c r="C885" i="1" s="1"/>
  <c r="L885" i="1"/>
  <c r="K885" i="1"/>
  <c r="K884" i="1" s="1"/>
  <c r="J885" i="1"/>
  <c r="J884" i="1" s="1"/>
  <c r="I885" i="1"/>
  <c r="G885" i="1"/>
  <c r="G884" i="1" s="1"/>
  <c r="F885" i="1"/>
  <c r="E885" i="1"/>
  <c r="D885" i="1"/>
  <c r="I884" i="1"/>
  <c r="E884" i="1"/>
  <c r="E878" i="1" s="1"/>
  <c r="H883" i="1"/>
  <c r="C883" i="1"/>
  <c r="H882" i="1"/>
  <c r="C882" i="1"/>
  <c r="L879" i="1"/>
  <c r="K879" i="1"/>
  <c r="J879" i="1"/>
  <c r="I879" i="1"/>
  <c r="H879" i="1"/>
  <c r="G879" i="1"/>
  <c r="G878" i="1" s="1"/>
  <c r="F879" i="1"/>
  <c r="E879" i="1"/>
  <c r="D879" i="1"/>
  <c r="C879" i="1"/>
  <c r="I878" i="1"/>
  <c r="H877" i="1"/>
  <c r="H875" i="1" s="1"/>
  <c r="C877" i="1"/>
  <c r="L875" i="1"/>
  <c r="K875" i="1"/>
  <c r="J875" i="1"/>
  <c r="I875" i="1"/>
  <c r="G875" i="1"/>
  <c r="F875" i="1"/>
  <c r="E875" i="1"/>
  <c r="D875" i="1"/>
  <c r="C875" i="1"/>
  <c r="H873" i="1"/>
  <c r="C873" i="1"/>
  <c r="C872" i="1" s="1"/>
  <c r="L872" i="1"/>
  <c r="K872" i="1"/>
  <c r="J872" i="1"/>
  <c r="I872" i="1"/>
  <c r="H872" i="1"/>
  <c r="G872" i="1"/>
  <c r="F872" i="1"/>
  <c r="E872" i="1"/>
  <c r="D872" i="1"/>
  <c r="L869" i="1"/>
  <c r="K869" i="1"/>
  <c r="J869" i="1"/>
  <c r="I869" i="1"/>
  <c r="H869" i="1"/>
  <c r="G869" i="1"/>
  <c r="F869" i="1"/>
  <c r="E869" i="1"/>
  <c r="D869" i="1"/>
  <c r="C869" i="1"/>
  <c r="L868" i="1"/>
  <c r="L866" i="1" s="1"/>
  <c r="K868" i="1"/>
  <c r="J868" i="1"/>
  <c r="I868" i="1"/>
  <c r="H868" i="1"/>
  <c r="H866" i="1" s="1"/>
  <c r="G868" i="1"/>
  <c r="F868" i="1"/>
  <c r="E868" i="1"/>
  <c r="D868" i="1"/>
  <c r="D866" i="1" s="1"/>
  <c r="C868" i="1"/>
  <c r="L867" i="1"/>
  <c r="K867" i="1"/>
  <c r="J867" i="1"/>
  <c r="J866" i="1" s="1"/>
  <c r="J853" i="1" s="1"/>
  <c r="I867" i="1"/>
  <c r="H867" i="1"/>
  <c r="G867" i="1"/>
  <c r="F867" i="1"/>
  <c r="F866" i="1" s="1"/>
  <c r="F853" i="1" s="1"/>
  <c r="E867" i="1"/>
  <c r="D867" i="1"/>
  <c r="C867" i="1"/>
  <c r="I866" i="1"/>
  <c r="E866" i="1"/>
  <c r="H864" i="1"/>
  <c r="H863" i="1" s="1"/>
  <c r="C864" i="1"/>
  <c r="L863" i="1"/>
  <c r="K863" i="1"/>
  <c r="J863" i="1"/>
  <c r="I863" i="1"/>
  <c r="G863" i="1"/>
  <c r="F863" i="1"/>
  <c r="E863" i="1"/>
  <c r="D863" i="1"/>
  <c r="C863" i="1"/>
  <c r="H861" i="1"/>
  <c r="C861" i="1"/>
  <c r="C860" i="1" s="1"/>
  <c r="L860" i="1"/>
  <c r="K860" i="1"/>
  <c r="J860" i="1"/>
  <c r="I860" i="1"/>
  <c r="I853" i="1" s="1"/>
  <c r="H860" i="1"/>
  <c r="G860" i="1"/>
  <c r="F860" i="1"/>
  <c r="E860" i="1"/>
  <c r="D860" i="1"/>
  <c r="H858" i="1"/>
  <c r="H857" i="1" s="1"/>
  <c r="C858" i="1"/>
  <c r="L857" i="1"/>
  <c r="L853" i="1" s="1"/>
  <c r="K857" i="1"/>
  <c r="J857" i="1"/>
  <c r="I857" i="1"/>
  <c r="G857" i="1"/>
  <c r="F857" i="1"/>
  <c r="E857" i="1"/>
  <c r="D857" i="1"/>
  <c r="D853" i="1" s="1"/>
  <c r="C857" i="1"/>
  <c r="L854" i="1"/>
  <c r="K854" i="1"/>
  <c r="J854" i="1"/>
  <c r="I854" i="1"/>
  <c r="H854" i="1"/>
  <c r="G854" i="1"/>
  <c r="F854" i="1"/>
  <c r="E854" i="1"/>
  <c r="D854" i="1"/>
  <c r="C854" i="1"/>
  <c r="E853" i="1"/>
  <c r="H851" i="1"/>
  <c r="H850" i="1" s="1"/>
  <c r="C851" i="1"/>
  <c r="L850" i="1"/>
  <c r="K850" i="1"/>
  <c r="J850" i="1"/>
  <c r="I850" i="1"/>
  <c r="G850" i="1"/>
  <c r="F850" i="1"/>
  <c r="E850" i="1"/>
  <c r="D850" i="1"/>
  <c r="C850" i="1"/>
  <c r="L847" i="1"/>
  <c r="K847" i="1"/>
  <c r="J847" i="1"/>
  <c r="I847" i="1"/>
  <c r="H847" i="1"/>
  <c r="G847" i="1"/>
  <c r="F847" i="1"/>
  <c r="E847" i="1"/>
  <c r="D847" i="1"/>
  <c r="C847" i="1"/>
  <c r="L846" i="1"/>
  <c r="K846" i="1"/>
  <c r="J846" i="1"/>
  <c r="J844" i="1" s="1"/>
  <c r="I846" i="1"/>
  <c r="H846" i="1"/>
  <c r="G846" i="1"/>
  <c r="F846" i="1"/>
  <c r="F844" i="1" s="1"/>
  <c r="E846" i="1"/>
  <c r="D846" i="1"/>
  <c r="C846" i="1"/>
  <c r="L845" i="1"/>
  <c r="L844" i="1" s="1"/>
  <c r="K845" i="1"/>
  <c r="J845" i="1"/>
  <c r="I845" i="1"/>
  <c r="H845" i="1"/>
  <c r="H844" i="1" s="1"/>
  <c r="G845" i="1"/>
  <c r="F845" i="1"/>
  <c r="E845" i="1"/>
  <c r="D845" i="1"/>
  <c r="D844" i="1" s="1"/>
  <c r="C845" i="1"/>
  <c r="K844" i="1"/>
  <c r="K831" i="1" s="1"/>
  <c r="G844" i="1"/>
  <c r="G831" i="1" s="1"/>
  <c r="C844" i="1"/>
  <c r="H843" i="1"/>
  <c r="C843" i="1"/>
  <c r="C841" i="1" s="1"/>
  <c r="H842" i="1"/>
  <c r="C842" i="1"/>
  <c r="L841" i="1"/>
  <c r="K841" i="1"/>
  <c r="J841" i="1"/>
  <c r="I841" i="1"/>
  <c r="H841" i="1"/>
  <c r="G841" i="1"/>
  <c r="F841" i="1"/>
  <c r="E841" i="1"/>
  <c r="D841" i="1"/>
  <c r="H839" i="1"/>
  <c r="H838" i="1" s="1"/>
  <c r="C839" i="1"/>
  <c r="C838" i="1" s="1"/>
  <c r="L838" i="1"/>
  <c r="K838" i="1"/>
  <c r="J838" i="1"/>
  <c r="J831" i="1" s="1"/>
  <c r="J830" i="1" s="1"/>
  <c r="I838" i="1"/>
  <c r="G838" i="1"/>
  <c r="F838" i="1"/>
  <c r="E838" i="1"/>
  <c r="D838" i="1"/>
  <c r="H836" i="1"/>
  <c r="C836" i="1"/>
  <c r="L835" i="1"/>
  <c r="L831" i="1" s="1"/>
  <c r="L830" i="1" s="1"/>
  <c r="K835" i="1"/>
  <c r="J835" i="1"/>
  <c r="I835" i="1"/>
  <c r="H835" i="1"/>
  <c r="H831" i="1" s="1"/>
  <c r="G835" i="1"/>
  <c r="F835" i="1"/>
  <c r="E835" i="1"/>
  <c r="D835" i="1"/>
  <c r="D831" i="1" s="1"/>
  <c r="D830" i="1" s="1"/>
  <c r="C835" i="1"/>
  <c r="L832" i="1"/>
  <c r="K832" i="1"/>
  <c r="J832" i="1"/>
  <c r="I832" i="1"/>
  <c r="H832" i="1"/>
  <c r="G832" i="1"/>
  <c r="F832" i="1"/>
  <c r="E832" i="1"/>
  <c r="D832" i="1"/>
  <c r="C832" i="1"/>
  <c r="F831" i="1"/>
  <c r="H829" i="1"/>
  <c r="H823" i="1" s="1"/>
  <c r="C829" i="1"/>
  <c r="H828" i="1"/>
  <c r="H827" i="1" s="1"/>
  <c r="C828" i="1"/>
  <c r="L827" i="1"/>
  <c r="K827" i="1"/>
  <c r="J827" i="1"/>
  <c r="I827" i="1"/>
  <c r="G827" i="1"/>
  <c r="F827" i="1"/>
  <c r="E827" i="1"/>
  <c r="D827" i="1"/>
  <c r="L824" i="1"/>
  <c r="K824" i="1"/>
  <c r="J824" i="1"/>
  <c r="I824" i="1"/>
  <c r="H824" i="1"/>
  <c r="G824" i="1"/>
  <c r="F824" i="1"/>
  <c r="E824" i="1"/>
  <c r="D824" i="1"/>
  <c r="C824" i="1"/>
  <c r="L823" i="1"/>
  <c r="K823" i="1"/>
  <c r="J823" i="1"/>
  <c r="I823" i="1"/>
  <c r="G823" i="1"/>
  <c r="F823" i="1"/>
  <c r="E823" i="1"/>
  <c r="E821" i="1" s="1"/>
  <c r="E808" i="1" s="1"/>
  <c r="D823" i="1"/>
  <c r="C823" i="1"/>
  <c r="L822" i="1"/>
  <c r="L821" i="1" s="1"/>
  <c r="K822" i="1"/>
  <c r="K821" i="1" s="1"/>
  <c r="J822" i="1"/>
  <c r="I822" i="1"/>
  <c r="H822" i="1"/>
  <c r="H821" i="1" s="1"/>
  <c r="G822" i="1"/>
  <c r="G821" i="1" s="1"/>
  <c r="F822" i="1"/>
  <c r="E822" i="1"/>
  <c r="D822" i="1"/>
  <c r="D821" i="1" s="1"/>
  <c r="J821" i="1"/>
  <c r="J808" i="1" s="1"/>
  <c r="F821" i="1"/>
  <c r="F808" i="1" s="1"/>
  <c r="L818" i="1"/>
  <c r="K818" i="1"/>
  <c r="J818" i="1"/>
  <c r="I818" i="1"/>
  <c r="H818" i="1"/>
  <c r="G818" i="1"/>
  <c r="F818" i="1"/>
  <c r="E818" i="1"/>
  <c r="D818" i="1"/>
  <c r="C818" i="1"/>
  <c r="L815" i="1"/>
  <c r="K815" i="1"/>
  <c r="J815" i="1"/>
  <c r="I815" i="1"/>
  <c r="H815" i="1"/>
  <c r="G815" i="1"/>
  <c r="F815" i="1"/>
  <c r="E815" i="1"/>
  <c r="D815" i="1"/>
  <c r="C815" i="1"/>
  <c r="L812" i="1"/>
  <c r="K812" i="1"/>
  <c r="J812" i="1"/>
  <c r="I812" i="1"/>
  <c r="H812" i="1"/>
  <c r="G812" i="1"/>
  <c r="G808" i="1" s="1"/>
  <c r="F812" i="1"/>
  <c r="E812" i="1"/>
  <c r="D812" i="1"/>
  <c r="C812" i="1"/>
  <c r="L809" i="1"/>
  <c r="K809" i="1"/>
  <c r="J809" i="1"/>
  <c r="I809" i="1"/>
  <c r="H809" i="1"/>
  <c r="G809" i="1"/>
  <c r="F809" i="1"/>
  <c r="E809" i="1"/>
  <c r="D809" i="1"/>
  <c r="C809" i="1"/>
  <c r="H807" i="1"/>
  <c r="C807" i="1"/>
  <c r="H806" i="1"/>
  <c r="H805" i="1" s="1"/>
  <c r="C806" i="1"/>
  <c r="C805" i="1" s="1"/>
  <c r="L805" i="1"/>
  <c r="K805" i="1"/>
  <c r="J805" i="1"/>
  <c r="I805" i="1"/>
  <c r="G805" i="1"/>
  <c r="F805" i="1"/>
  <c r="E805" i="1"/>
  <c r="D805" i="1"/>
  <c r="L802" i="1"/>
  <c r="K802" i="1"/>
  <c r="J802" i="1"/>
  <c r="I802" i="1"/>
  <c r="H802" i="1"/>
  <c r="G802" i="1"/>
  <c r="F802" i="1"/>
  <c r="E802" i="1"/>
  <c r="D802" i="1"/>
  <c r="C802" i="1"/>
  <c r="L801" i="1"/>
  <c r="K801" i="1"/>
  <c r="J801" i="1"/>
  <c r="I801" i="1"/>
  <c r="I799" i="1" s="1"/>
  <c r="H801" i="1"/>
  <c r="G801" i="1"/>
  <c r="F801" i="1"/>
  <c r="E801" i="1"/>
  <c r="E799" i="1" s="1"/>
  <c r="D801" i="1"/>
  <c r="C801" i="1"/>
  <c r="L800" i="1"/>
  <c r="K800" i="1"/>
  <c r="K799" i="1" s="1"/>
  <c r="J800" i="1"/>
  <c r="I800" i="1"/>
  <c r="H800" i="1"/>
  <c r="G800" i="1"/>
  <c r="G799" i="1" s="1"/>
  <c r="F800" i="1"/>
  <c r="E800" i="1"/>
  <c r="D800" i="1"/>
  <c r="C800" i="1"/>
  <c r="C799" i="1" s="1"/>
  <c r="J799" i="1"/>
  <c r="F799" i="1"/>
  <c r="L796" i="1"/>
  <c r="K796" i="1"/>
  <c r="J796" i="1"/>
  <c r="I796" i="1"/>
  <c r="H796" i="1"/>
  <c r="G796" i="1"/>
  <c r="F796" i="1"/>
  <c r="E796" i="1"/>
  <c r="E786" i="1" s="1"/>
  <c r="D796" i="1"/>
  <c r="C796" i="1"/>
  <c r="L793" i="1"/>
  <c r="K793" i="1"/>
  <c r="J793" i="1"/>
  <c r="I793" i="1"/>
  <c r="H793" i="1"/>
  <c r="G793" i="1"/>
  <c r="F793" i="1"/>
  <c r="E793" i="1"/>
  <c r="D793" i="1"/>
  <c r="C793" i="1"/>
  <c r="L790" i="1"/>
  <c r="K790" i="1"/>
  <c r="K786" i="1" s="1"/>
  <c r="J790" i="1"/>
  <c r="I790" i="1"/>
  <c r="H790" i="1"/>
  <c r="G790" i="1"/>
  <c r="G786" i="1" s="1"/>
  <c r="G785" i="1" s="1"/>
  <c r="F790" i="1"/>
  <c r="E790" i="1"/>
  <c r="D790" i="1"/>
  <c r="C790" i="1"/>
  <c r="C786" i="1" s="1"/>
  <c r="L787" i="1"/>
  <c r="K787" i="1"/>
  <c r="J787" i="1"/>
  <c r="I787" i="1"/>
  <c r="H787" i="1"/>
  <c r="G787" i="1"/>
  <c r="F787" i="1"/>
  <c r="E787" i="1"/>
  <c r="D787" i="1"/>
  <c r="C787" i="1"/>
  <c r="J786" i="1"/>
  <c r="I786" i="1"/>
  <c r="F786" i="1"/>
  <c r="F785" i="1" s="1"/>
  <c r="E785" i="1"/>
  <c r="L776" i="1"/>
  <c r="L771" i="1" s="1"/>
  <c r="K776" i="1"/>
  <c r="K771" i="1" s="1"/>
  <c r="K756" i="1" s="1"/>
  <c r="J776" i="1"/>
  <c r="I776" i="1"/>
  <c r="H776" i="1"/>
  <c r="H771" i="1" s="1"/>
  <c r="G776" i="1"/>
  <c r="G771" i="1" s="1"/>
  <c r="G756" i="1" s="1"/>
  <c r="F776" i="1"/>
  <c r="E776" i="1"/>
  <c r="D776" i="1"/>
  <c r="D771" i="1" s="1"/>
  <c r="D756" i="1" s="1"/>
  <c r="C776" i="1"/>
  <c r="J771" i="1"/>
  <c r="I771" i="1"/>
  <c r="F771" i="1"/>
  <c r="E771" i="1"/>
  <c r="C771" i="1"/>
  <c r="C756" i="1" s="1"/>
  <c r="L762" i="1"/>
  <c r="K762" i="1"/>
  <c r="J762" i="1"/>
  <c r="J757" i="1" s="1"/>
  <c r="J756" i="1" s="1"/>
  <c r="I762" i="1"/>
  <c r="I757" i="1" s="1"/>
  <c r="I756" i="1" s="1"/>
  <c r="H762" i="1"/>
  <c r="G762" i="1"/>
  <c r="F762" i="1"/>
  <c r="F757" i="1" s="1"/>
  <c r="F756" i="1" s="1"/>
  <c r="E762" i="1"/>
  <c r="D762" i="1"/>
  <c r="C762" i="1"/>
  <c r="L757" i="1"/>
  <c r="L756" i="1" s="1"/>
  <c r="K757" i="1"/>
  <c r="H757" i="1"/>
  <c r="G757" i="1"/>
  <c r="E757" i="1"/>
  <c r="E756" i="1" s="1"/>
  <c r="D757" i="1"/>
  <c r="C757" i="1"/>
  <c r="H756" i="1"/>
  <c r="H755" i="1"/>
  <c r="C755" i="1"/>
  <c r="C753" i="1" s="1"/>
  <c r="H754" i="1"/>
  <c r="C754" i="1"/>
  <c r="L753" i="1"/>
  <c r="K753" i="1"/>
  <c r="J753" i="1"/>
  <c r="I753" i="1"/>
  <c r="H753" i="1"/>
  <c r="G753" i="1"/>
  <c r="F753" i="1"/>
  <c r="E753" i="1"/>
  <c r="D753" i="1"/>
  <c r="L750" i="1"/>
  <c r="K750" i="1"/>
  <c r="J750" i="1"/>
  <c r="I750" i="1"/>
  <c r="H750" i="1"/>
  <c r="G750" i="1"/>
  <c r="F750" i="1"/>
  <c r="E750" i="1"/>
  <c r="D750" i="1"/>
  <c r="C750" i="1"/>
  <c r="L749" i="1"/>
  <c r="K749" i="1"/>
  <c r="K747" i="1" s="1"/>
  <c r="J749" i="1"/>
  <c r="I749" i="1"/>
  <c r="H749" i="1"/>
  <c r="G749" i="1"/>
  <c r="G747" i="1" s="1"/>
  <c r="F749" i="1"/>
  <c r="E749" i="1"/>
  <c r="D749" i="1"/>
  <c r="C749" i="1"/>
  <c r="C747" i="1" s="1"/>
  <c r="L748" i="1"/>
  <c r="K748" i="1"/>
  <c r="J748" i="1"/>
  <c r="J747" i="1" s="1"/>
  <c r="I748" i="1"/>
  <c r="H748" i="1"/>
  <c r="G748" i="1"/>
  <c r="F748" i="1"/>
  <c r="F747" i="1" s="1"/>
  <c r="E748" i="1"/>
  <c r="E747" i="1" s="1"/>
  <c r="E731" i="1" s="1"/>
  <c r="D748" i="1"/>
  <c r="C748" i="1"/>
  <c r="L747" i="1"/>
  <c r="I747" i="1"/>
  <c r="I731" i="1" s="1"/>
  <c r="H747" i="1"/>
  <c r="D747" i="1"/>
  <c r="H746" i="1"/>
  <c r="H743" i="1" s="1"/>
  <c r="C746" i="1"/>
  <c r="L743" i="1"/>
  <c r="K743" i="1"/>
  <c r="J743" i="1"/>
  <c r="I743" i="1"/>
  <c r="G743" i="1"/>
  <c r="F743" i="1"/>
  <c r="E743" i="1"/>
  <c r="D743" i="1"/>
  <c r="C743" i="1"/>
  <c r="H742" i="1"/>
  <c r="C742" i="1"/>
  <c r="H741" i="1"/>
  <c r="C741" i="1"/>
  <c r="L740" i="1"/>
  <c r="K740" i="1"/>
  <c r="J740" i="1"/>
  <c r="I740" i="1"/>
  <c r="H740" i="1"/>
  <c r="G740" i="1"/>
  <c r="F740" i="1"/>
  <c r="E740" i="1"/>
  <c r="D740" i="1"/>
  <c r="D731" i="1" s="1"/>
  <c r="C740" i="1"/>
  <c r="H739" i="1"/>
  <c r="C739" i="1"/>
  <c r="H738" i="1"/>
  <c r="C738" i="1"/>
  <c r="H737" i="1"/>
  <c r="H736" i="1" s="1"/>
  <c r="C737" i="1"/>
  <c r="L736" i="1"/>
  <c r="K736" i="1"/>
  <c r="J736" i="1"/>
  <c r="I736" i="1"/>
  <c r="G736" i="1"/>
  <c r="F736" i="1"/>
  <c r="E736" i="1"/>
  <c r="D736" i="1"/>
  <c r="C736" i="1"/>
  <c r="L732" i="1"/>
  <c r="K732" i="1"/>
  <c r="J732" i="1"/>
  <c r="J731" i="1" s="1"/>
  <c r="I732" i="1"/>
  <c r="H732" i="1"/>
  <c r="G732" i="1"/>
  <c r="F732" i="1"/>
  <c r="F731" i="1" s="1"/>
  <c r="E732" i="1"/>
  <c r="D732" i="1"/>
  <c r="C732" i="1"/>
  <c r="L728" i="1"/>
  <c r="K728" i="1"/>
  <c r="J728" i="1"/>
  <c r="I728" i="1"/>
  <c r="H728" i="1"/>
  <c r="G728" i="1"/>
  <c r="F728" i="1"/>
  <c r="E728" i="1"/>
  <c r="D728" i="1"/>
  <c r="C728" i="1"/>
  <c r="L725" i="1"/>
  <c r="K725" i="1"/>
  <c r="J725" i="1"/>
  <c r="I725" i="1"/>
  <c r="H725" i="1"/>
  <c r="G725" i="1"/>
  <c r="F725" i="1"/>
  <c r="E725" i="1"/>
  <c r="D725" i="1"/>
  <c r="C725" i="1"/>
  <c r="L724" i="1"/>
  <c r="L722" i="1" s="1"/>
  <c r="K724" i="1"/>
  <c r="J724" i="1"/>
  <c r="I724" i="1"/>
  <c r="H724" i="1"/>
  <c r="H722" i="1" s="1"/>
  <c r="G724" i="1"/>
  <c r="F724" i="1"/>
  <c r="E724" i="1"/>
  <c r="D724" i="1"/>
  <c r="D722" i="1" s="1"/>
  <c r="C724" i="1"/>
  <c r="L723" i="1"/>
  <c r="K723" i="1"/>
  <c r="J723" i="1"/>
  <c r="J722" i="1" s="1"/>
  <c r="I723" i="1"/>
  <c r="H723" i="1"/>
  <c r="G723" i="1"/>
  <c r="F723" i="1"/>
  <c r="F722" i="1" s="1"/>
  <c r="E723" i="1"/>
  <c r="D723" i="1"/>
  <c r="C723" i="1"/>
  <c r="I722" i="1"/>
  <c r="I706" i="1" s="1"/>
  <c r="I705" i="1" s="1"/>
  <c r="E722" i="1"/>
  <c r="H721" i="1"/>
  <c r="H718" i="1" s="1"/>
  <c r="C721" i="1"/>
  <c r="L718" i="1"/>
  <c r="K718" i="1"/>
  <c r="J718" i="1"/>
  <c r="I718" i="1"/>
  <c r="G718" i="1"/>
  <c r="F718" i="1"/>
  <c r="E718" i="1"/>
  <c r="D718" i="1"/>
  <c r="C718" i="1"/>
  <c r="H717" i="1"/>
  <c r="C717" i="1"/>
  <c r="C715" i="1" s="1"/>
  <c r="H716" i="1"/>
  <c r="C716" i="1"/>
  <c r="L715" i="1"/>
  <c r="K715" i="1"/>
  <c r="J715" i="1"/>
  <c r="I715" i="1"/>
  <c r="H715" i="1"/>
  <c r="H706" i="1" s="1"/>
  <c r="G715" i="1"/>
  <c r="F715" i="1"/>
  <c r="E715" i="1"/>
  <c r="D715" i="1"/>
  <c r="H713" i="1"/>
  <c r="H711" i="1" s="1"/>
  <c r="C713" i="1"/>
  <c r="L711" i="1"/>
  <c r="K711" i="1"/>
  <c r="J711" i="1"/>
  <c r="I711" i="1"/>
  <c r="G711" i="1"/>
  <c r="F711" i="1"/>
  <c r="E711" i="1"/>
  <c r="D711" i="1"/>
  <c r="C711" i="1"/>
  <c r="L707" i="1"/>
  <c r="K707" i="1"/>
  <c r="J707" i="1"/>
  <c r="I707" i="1"/>
  <c r="H707" i="1"/>
  <c r="G707" i="1"/>
  <c r="F707" i="1"/>
  <c r="F706" i="1" s="1"/>
  <c r="E707" i="1"/>
  <c r="D707" i="1"/>
  <c r="C707" i="1"/>
  <c r="L706" i="1"/>
  <c r="E706" i="1"/>
  <c r="D706" i="1"/>
  <c r="D705" i="1" s="1"/>
  <c r="L702" i="1"/>
  <c r="K702" i="1"/>
  <c r="J702" i="1"/>
  <c r="I702" i="1"/>
  <c r="H702" i="1"/>
  <c r="G702" i="1"/>
  <c r="F702" i="1"/>
  <c r="E702" i="1"/>
  <c r="D702" i="1"/>
  <c r="C702" i="1"/>
  <c r="L699" i="1"/>
  <c r="K699" i="1"/>
  <c r="J699" i="1"/>
  <c r="I699" i="1"/>
  <c r="H699" i="1"/>
  <c r="G699" i="1"/>
  <c r="F699" i="1"/>
  <c r="E699" i="1"/>
  <c r="D699" i="1"/>
  <c r="C699" i="1"/>
  <c r="L698" i="1"/>
  <c r="K698" i="1"/>
  <c r="J698" i="1"/>
  <c r="I698" i="1"/>
  <c r="I696" i="1" s="1"/>
  <c r="H698" i="1"/>
  <c r="G698" i="1"/>
  <c r="F698" i="1"/>
  <c r="E698" i="1"/>
  <c r="E696" i="1" s="1"/>
  <c r="D698" i="1"/>
  <c r="C698" i="1"/>
  <c r="L697" i="1"/>
  <c r="K697" i="1"/>
  <c r="K696" i="1" s="1"/>
  <c r="J697" i="1"/>
  <c r="I697" i="1"/>
  <c r="H697" i="1"/>
  <c r="G697" i="1"/>
  <c r="F697" i="1"/>
  <c r="E697" i="1"/>
  <c r="D697" i="1"/>
  <c r="C697" i="1"/>
  <c r="C696" i="1" s="1"/>
  <c r="J696" i="1"/>
  <c r="G696" i="1"/>
  <c r="F696" i="1"/>
  <c r="L693" i="1"/>
  <c r="K693" i="1"/>
  <c r="J693" i="1"/>
  <c r="I693" i="1"/>
  <c r="H693" i="1"/>
  <c r="G693" i="1"/>
  <c r="F693" i="1"/>
  <c r="E693" i="1"/>
  <c r="D693" i="1"/>
  <c r="C693" i="1"/>
  <c r="H692" i="1"/>
  <c r="C692" i="1"/>
  <c r="H691" i="1"/>
  <c r="C691" i="1"/>
  <c r="L689" i="1"/>
  <c r="K689" i="1"/>
  <c r="J689" i="1"/>
  <c r="I689" i="1"/>
  <c r="G689" i="1"/>
  <c r="G682" i="1" s="1"/>
  <c r="F689" i="1"/>
  <c r="E689" i="1"/>
  <c r="D689" i="1"/>
  <c r="C689" i="1"/>
  <c r="H687" i="1"/>
  <c r="C687" i="1"/>
  <c r="L686" i="1"/>
  <c r="K686" i="1"/>
  <c r="J686" i="1"/>
  <c r="I686" i="1"/>
  <c r="I682" i="1" s="1"/>
  <c r="H686" i="1"/>
  <c r="G686" i="1"/>
  <c r="F686" i="1"/>
  <c r="E686" i="1"/>
  <c r="E682" i="1" s="1"/>
  <c r="E654" i="1" s="1"/>
  <c r="D686" i="1"/>
  <c r="C686" i="1"/>
  <c r="L683" i="1"/>
  <c r="K683" i="1"/>
  <c r="J683" i="1"/>
  <c r="I683" i="1"/>
  <c r="H683" i="1"/>
  <c r="G683" i="1"/>
  <c r="F683" i="1"/>
  <c r="E683" i="1"/>
  <c r="D683" i="1"/>
  <c r="C683" i="1"/>
  <c r="K682" i="1"/>
  <c r="F682" i="1"/>
  <c r="F654" i="1" s="1"/>
  <c r="H680" i="1"/>
  <c r="C680" i="1"/>
  <c r="L679" i="1"/>
  <c r="K679" i="1"/>
  <c r="J679" i="1"/>
  <c r="I679" i="1"/>
  <c r="H679" i="1"/>
  <c r="G679" i="1"/>
  <c r="F679" i="1"/>
  <c r="E679" i="1"/>
  <c r="D679" i="1"/>
  <c r="C679" i="1"/>
  <c r="L676" i="1"/>
  <c r="K676" i="1"/>
  <c r="J676" i="1"/>
  <c r="I676" i="1"/>
  <c r="H676" i="1"/>
  <c r="G676" i="1"/>
  <c r="F676" i="1"/>
  <c r="E676" i="1"/>
  <c r="D676" i="1"/>
  <c r="C676" i="1"/>
  <c r="L675" i="1"/>
  <c r="K675" i="1"/>
  <c r="K673" i="1" s="1"/>
  <c r="J675" i="1"/>
  <c r="I675" i="1"/>
  <c r="H675" i="1"/>
  <c r="G675" i="1"/>
  <c r="G673" i="1" s="1"/>
  <c r="F675" i="1"/>
  <c r="E675" i="1"/>
  <c r="D675" i="1"/>
  <c r="C675" i="1"/>
  <c r="C673" i="1" s="1"/>
  <c r="L674" i="1"/>
  <c r="K674" i="1"/>
  <c r="J674" i="1"/>
  <c r="J673" i="1" s="1"/>
  <c r="I674" i="1"/>
  <c r="H674" i="1"/>
  <c r="G674" i="1"/>
  <c r="F674" i="1"/>
  <c r="F673" i="1" s="1"/>
  <c r="E674" i="1"/>
  <c r="D674" i="1"/>
  <c r="C674" i="1"/>
  <c r="L673" i="1"/>
  <c r="I673" i="1"/>
  <c r="I659" i="1" s="1"/>
  <c r="H673" i="1"/>
  <c r="E673" i="1"/>
  <c r="E659" i="1" s="1"/>
  <c r="D673" i="1"/>
  <c r="H671" i="1"/>
  <c r="H670" i="1" s="1"/>
  <c r="C671" i="1"/>
  <c r="L670" i="1"/>
  <c r="K670" i="1"/>
  <c r="J670" i="1"/>
  <c r="I670" i="1"/>
  <c r="G670" i="1"/>
  <c r="F670" i="1"/>
  <c r="E670" i="1"/>
  <c r="D670" i="1"/>
  <c r="C670" i="1"/>
  <c r="H669" i="1"/>
  <c r="C669" i="1"/>
  <c r="H668" i="1"/>
  <c r="C668" i="1"/>
  <c r="L666" i="1"/>
  <c r="K666" i="1"/>
  <c r="J666" i="1"/>
  <c r="I666" i="1"/>
  <c r="H666" i="1"/>
  <c r="G666" i="1"/>
  <c r="F666" i="1"/>
  <c r="E666" i="1"/>
  <c r="D666" i="1"/>
  <c r="C666" i="1"/>
  <c r="L663" i="1"/>
  <c r="K663" i="1"/>
  <c r="J663" i="1"/>
  <c r="J659" i="1" s="1"/>
  <c r="I663" i="1"/>
  <c r="H663" i="1"/>
  <c r="G663" i="1"/>
  <c r="F663" i="1"/>
  <c r="F659" i="1" s="1"/>
  <c r="E663" i="1"/>
  <c r="D663" i="1"/>
  <c r="C663" i="1"/>
  <c r="L660" i="1"/>
  <c r="K660" i="1"/>
  <c r="J660" i="1"/>
  <c r="I660" i="1"/>
  <c r="H660" i="1"/>
  <c r="G660" i="1"/>
  <c r="F660" i="1"/>
  <c r="E660" i="1"/>
  <c r="D660" i="1"/>
  <c r="C660" i="1"/>
  <c r="L659" i="1"/>
  <c r="H659" i="1"/>
  <c r="D659" i="1"/>
  <c r="L655" i="1"/>
  <c r="K655" i="1"/>
  <c r="J655" i="1"/>
  <c r="I655" i="1"/>
  <c r="H655" i="1"/>
  <c r="G655" i="1"/>
  <c r="F655" i="1"/>
  <c r="E655" i="1"/>
  <c r="D655" i="1"/>
  <c r="C655" i="1"/>
  <c r="L648" i="1"/>
  <c r="K648" i="1"/>
  <c r="J648" i="1"/>
  <c r="I648" i="1"/>
  <c r="H648" i="1"/>
  <c r="G648" i="1"/>
  <c r="F648" i="1"/>
  <c r="E648" i="1"/>
  <c r="D648" i="1"/>
  <c r="C648" i="1"/>
  <c r="H646" i="1"/>
  <c r="C646" i="1"/>
  <c r="L645" i="1"/>
  <c r="K645" i="1"/>
  <c r="J645" i="1"/>
  <c r="I645" i="1"/>
  <c r="H645" i="1"/>
  <c r="G645" i="1"/>
  <c r="F645" i="1"/>
  <c r="E645" i="1"/>
  <c r="D645" i="1"/>
  <c r="C645" i="1"/>
  <c r="H644" i="1"/>
  <c r="C644" i="1"/>
  <c r="H643" i="1"/>
  <c r="C643" i="1"/>
  <c r="H642" i="1"/>
  <c r="C642" i="1"/>
  <c r="L640" i="1"/>
  <c r="K640" i="1"/>
  <c r="J640" i="1"/>
  <c r="I640" i="1"/>
  <c r="H640" i="1"/>
  <c r="G640" i="1"/>
  <c r="F640" i="1"/>
  <c r="E640" i="1"/>
  <c r="D640" i="1"/>
  <c r="D627" i="1" s="1"/>
  <c r="L636" i="1"/>
  <c r="K636" i="1"/>
  <c r="J636" i="1"/>
  <c r="I636" i="1"/>
  <c r="H636" i="1"/>
  <c r="G636" i="1"/>
  <c r="F636" i="1"/>
  <c r="E636" i="1"/>
  <c r="D636" i="1"/>
  <c r="C636" i="1"/>
  <c r="H634" i="1"/>
  <c r="C634" i="1"/>
  <c r="C633" i="1" s="1"/>
  <c r="L633" i="1"/>
  <c r="K633" i="1"/>
  <c r="J633" i="1"/>
  <c r="J628" i="1" s="1"/>
  <c r="J627" i="1" s="1"/>
  <c r="I633" i="1"/>
  <c r="H633" i="1"/>
  <c r="G633" i="1"/>
  <c r="F633" i="1"/>
  <c r="E633" i="1"/>
  <c r="E628" i="1" s="1"/>
  <c r="D633" i="1"/>
  <c r="H632" i="1"/>
  <c r="C632" i="1"/>
  <c r="H631" i="1"/>
  <c r="C631" i="1"/>
  <c r="H630" i="1"/>
  <c r="C630" i="1"/>
  <c r="L628" i="1"/>
  <c r="K628" i="1"/>
  <c r="I628" i="1"/>
  <c r="I627" i="1" s="1"/>
  <c r="G628" i="1"/>
  <c r="F628" i="1"/>
  <c r="F627" i="1" s="1"/>
  <c r="D628" i="1"/>
  <c r="L627" i="1"/>
  <c r="K627" i="1"/>
  <c r="G627" i="1"/>
  <c r="E627" i="1"/>
  <c r="L624" i="1"/>
  <c r="K624" i="1"/>
  <c r="J624" i="1"/>
  <c r="I624" i="1"/>
  <c r="H624" i="1"/>
  <c r="G624" i="1"/>
  <c r="F624" i="1"/>
  <c r="E624" i="1"/>
  <c r="D624" i="1"/>
  <c r="C624" i="1"/>
  <c r="H623" i="1"/>
  <c r="C623" i="1"/>
  <c r="H622" i="1"/>
  <c r="H619" i="1" s="1"/>
  <c r="C622" i="1"/>
  <c r="L621" i="1"/>
  <c r="K621" i="1"/>
  <c r="J621" i="1"/>
  <c r="I621" i="1"/>
  <c r="H621" i="1"/>
  <c r="G621" i="1"/>
  <c r="F621" i="1"/>
  <c r="E621" i="1"/>
  <c r="D621" i="1"/>
  <c r="L620" i="1"/>
  <c r="L618" i="1" s="1"/>
  <c r="K620" i="1"/>
  <c r="J620" i="1"/>
  <c r="I620" i="1"/>
  <c r="H620" i="1"/>
  <c r="G620" i="1"/>
  <c r="F620" i="1"/>
  <c r="E620" i="1"/>
  <c r="D620" i="1"/>
  <c r="D618" i="1" s="1"/>
  <c r="L619" i="1"/>
  <c r="K619" i="1"/>
  <c r="J619" i="1"/>
  <c r="I619" i="1"/>
  <c r="G619" i="1"/>
  <c r="G618" i="1" s="1"/>
  <c r="G605" i="1" s="1"/>
  <c r="F619" i="1"/>
  <c r="F618" i="1" s="1"/>
  <c r="E619" i="1"/>
  <c r="D619" i="1"/>
  <c r="C619" i="1"/>
  <c r="J618" i="1"/>
  <c r="J605" i="1" s="1"/>
  <c r="J590" i="1" s="1"/>
  <c r="I618" i="1"/>
  <c r="I605" i="1" s="1"/>
  <c r="E618" i="1"/>
  <c r="H617" i="1"/>
  <c r="C617" i="1"/>
  <c r="H616" i="1"/>
  <c r="C616" i="1"/>
  <c r="C615" i="1" s="1"/>
  <c r="L615" i="1"/>
  <c r="K615" i="1"/>
  <c r="J615" i="1"/>
  <c r="I615" i="1"/>
  <c r="G615" i="1"/>
  <c r="F615" i="1"/>
  <c r="F605" i="1" s="1"/>
  <c r="E615" i="1"/>
  <c r="D615" i="1"/>
  <c r="H614" i="1"/>
  <c r="C614" i="1"/>
  <c r="H613" i="1"/>
  <c r="H612" i="1" s="1"/>
  <c r="C613" i="1"/>
  <c r="L612" i="1"/>
  <c r="K612" i="1"/>
  <c r="J612" i="1"/>
  <c r="I612" i="1"/>
  <c r="G612" i="1"/>
  <c r="F612" i="1"/>
  <c r="E612" i="1"/>
  <c r="D612" i="1"/>
  <c r="C612" i="1"/>
  <c r="H611" i="1"/>
  <c r="C611" i="1"/>
  <c r="C609" i="1" s="1"/>
  <c r="H610" i="1"/>
  <c r="C610" i="1"/>
  <c r="L609" i="1"/>
  <c r="K609" i="1"/>
  <c r="J609" i="1"/>
  <c r="I609" i="1"/>
  <c r="H609" i="1"/>
  <c r="G609" i="1"/>
  <c r="F609" i="1"/>
  <c r="E609" i="1"/>
  <c r="E605" i="1" s="1"/>
  <c r="D609" i="1"/>
  <c r="L606" i="1"/>
  <c r="K606" i="1"/>
  <c r="J606" i="1"/>
  <c r="I606" i="1"/>
  <c r="H606" i="1"/>
  <c r="G606" i="1"/>
  <c r="F606" i="1"/>
  <c r="E606" i="1"/>
  <c r="D606" i="1"/>
  <c r="C606" i="1"/>
  <c r="L602" i="1"/>
  <c r="K602" i="1"/>
  <c r="J602" i="1"/>
  <c r="I602" i="1"/>
  <c r="H602" i="1"/>
  <c r="G602" i="1"/>
  <c r="F602" i="1"/>
  <c r="E602" i="1"/>
  <c r="D602" i="1"/>
  <c r="C602" i="1"/>
  <c r="L599" i="1"/>
  <c r="K599" i="1"/>
  <c r="J599" i="1"/>
  <c r="I599" i="1"/>
  <c r="H599" i="1"/>
  <c r="G599" i="1"/>
  <c r="F599" i="1"/>
  <c r="E599" i="1"/>
  <c r="D599" i="1"/>
  <c r="C599" i="1"/>
  <c r="H597" i="1"/>
  <c r="H596" i="1" s="1"/>
  <c r="C597" i="1"/>
  <c r="C596" i="1" s="1"/>
  <c r="C591" i="1" s="1"/>
  <c r="L596" i="1"/>
  <c r="K596" i="1"/>
  <c r="K591" i="1" s="1"/>
  <c r="J596" i="1"/>
  <c r="J591" i="1" s="1"/>
  <c r="I596" i="1"/>
  <c r="G596" i="1"/>
  <c r="F596" i="1"/>
  <c r="F591" i="1" s="1"/>
  <c r="E596" i="1"/>
  <c r="D596" i="1"/>
  <c r="H594" i="1"/>
  <c r="H591" i="1" s="1"/>
  <c r="C594" i="1"/>
  <c r="L591" i="1"/>
  <c r="I591" i="1"/>
  <c r="G591" i="1"/>
  <c r="E591" i="1"/>
  <c r="E590" i="1" s="1"/>
  <c r="D591" i="1"/>
  <c r="F590" i="1"/>
  <c r="H589" i="1"/>
  <c r="C589" i="1"/>
  <c r="C587" i="1" s="1"/>
  <c r="L587" i="1"/>
  <c r="K587" i="1"/>
  <c r="J587" i="1"/>
  <c r="I587" i="1"/>
  <c r="H587" i="1"/>
  <c r="G587" i="1"/>
  <c r="F587" i="1"/>
  <c r="E587" i="1"/>
  <c r="D587" i="1"/>
  <c r="H586" i="1"/>
  <c r="C586" i="1"/>
  <c r="C583" i="1" s="1"/>
  <c r="H585" i="1"/>
  <c r="C585" i="1"/>
  <c r="L584" i="1"/>
  <c r="K584" i="1"/>
  <c r="J584" i="1"/>
  <c r="I584" i="1"/>
  <c r="G584" i="1"/>
  <c r="F584" i="1"/>
  <c r="E584" i="1"/>
  <c r="D584" i="1"/>
  <c r="L583" i="1"/>
  <c r="L581" i="1" s="1"/>
  <c r="K583" i="1"/>
  <c r="J583" i="1"/>
  <c r="I583" i="1"/>
  <c r="H583" i="1"/>
  <c r="G583" i="1"/>
  <c r="F583" i="1"/>
  <c r="E583" i="1"/>
  <c r="D583" i="1"/>
  <c r="D581" i="1" s="1"/>
  <c r="L582" i="1"/>
  <c r="K582" i="1"/>
  <c r="J582" i="1"/>
  <c r="I582" i="1"/>
  <c r="G582" i="1"/>
  <c r="G581" i="1" s="1"/>
  <c r="G568" i="1" s="1"/>
  <c r="F582" i="1"/>
  <c r="E582" i="1"/>
  <c r="E581" i="1" s="1"/>
  <c r="D582" i="1"/>
  <c r="C582" i="1"/>
  <c r="C581" i="1" s="1"/>
  <c r="K581" i="1"/>
  <c r="J581" i="1"/>
  <c r="F581" i="1"/>
  <c r="H580" i="1"/>
  <c r="C580" i="1"/>
  <c r="H579" i="1"/>
  <c r="H578" i="1" s="1"/>
  <c r="C579" i="1"/>
  <c r="L578" i="1"/>
  <c r="K578" i="1"/>
  <c r="J578" i="1"/>
  <c r="I578" i="1"/>
  <c r="G578" i="1"/>
  <c r="F578" i="1"/>
  <c r="E578" i="1"/>
  <c r="D578" i="1"/>
  <c r="C578" i="1"/>
  <c r="H577" i="1"/>
  <c r="C577" i="1"/>
  <c r="H576" i="1"/>
  <c r="C576" i="1"/>
  <c r="C575" i="1" s="1"/>
  <c r="L575" i="1"/>
  <c r="K575" i="1"/>
  <c r="J575" i="1"/>
  <c r="I575" i="1"/>
  <c r="H575" i="1"/>
  <c r="G575" i="1"/>
  <c r="F575" i="1"/>
  <c r="E575" i="1"/>
  <c r="D575" i="1"/>
  <c r="D568" i="1" s="1"/>
  <c r="H574" i="1"/>
  <c r="C574" i="1"/>
  <c r="H573" i="1"/>
  <c r="C573" i="1"/>
  <c r="C572" i="1" s="1"/>
  <c r="C568" i="1" s="1"/>
  <c r="L572" i="1"/>
  <c r="K572" i="1"/>
  <c r="K568" i="1" s="1"/>
  <c r="J572" i="1"/>
  <c r="I572" i="1"/>
  <c r="G572" i="1"/>
  <c r="F572" i="1"/>
  <c r="E572" i="1"/>
  <c r="D572" i="1"/>
  <c r="L569" i="1"/>
  <c r="K569" i="1"/>
  <c r="J569" i="1"/>
  <c r="I569" i="1"/>
  <c r="H569" i="1"/>
  <c r="G569" i="1"/>
  <c r="F569" i="1"/>
  <c r="E569" i="1"/>
  <c r="D569" i="1"/>
  <c r="C569" i="1"/>
  <c r="L568" i="1"/>
  <c r="E568" i="1"/>
  <c r="E553" i="1" s="1"/>
  <c r="L565" i="1"/>
  <c r="K565" i="1"/>
  <c r="J565" i="1"/>
  <c r="I565" i="1"/>
  <c r="H565" i="1"/>
  <c r="G565" i="1"/>
  <c r="F565" i="1"/>
  <c r="E565" i="1"/>
  <c r="D565" i="1"/>
  <c r="C565" i="1"/>
  <c r="L562" i="1"/>
  <c r="K562" i="1"/>
  <c r="J562" i="1"/>
  <c r="I562" i="1"/>
  <c r="H562" i="1"/>
  <c r="G562" i="1"/>
  <c r="F562" i="1"/>
  <c r="E562" i="1"/>
  <c r="D562" i="1"/>
  <c r="C562" i="1"/>
  <c r="H561" i="1"/>
  <c r="C561" i="1"/>
  <c r="H560" i="1"/>
  <c r="H559" i="1" s="1"/>
  <c r="C560" i="1"/>
  <c r="L559" i="1"/>
  <c r="L554" i="1" s="1"/>
  <c r="K559" i="1"/>
  <c r="K554" i="1" s="1"/>
  <c r="K553" i="1" s="1"/>
  <c r="J559" i="1"/>
  <c r="J554" i="1" s="1"/>
  <c r="I559" i="1"/>
  <c r="G559" i="1"/>
  <c r="F559" i="1"/>
  <c r="F554" i="1" s="1"/>
  <c r="E559" i="1"/>
  <c r="D559" i="1"/>
  <c r="D554" i="1" s="1"/>
  <c r="C559" i="1"/>
  <c r="H558" i="1"/>
  <c r="C558" i="1"/>
  <c r="H557" i="1"/>
  <c r="C557" i="1"/>
  <c r="H556" i="1"/>
  <c r="C556" i="1"/>
  <c r="C554" i="1" s="1"/>
  <c r="C553" i="1" s="1"/>
  <c r="I554" i="1"/>
  <c r="G554" i="1"/>
  <c r="E554" i="1"/>
  <c r="L548" i="1"/>
  <c r="K548" i="1"/>
  <c r="J548" i="1"/>
  <c r="I548" i="1"/>
  <c r="I545" i="1" s="1"/>
  <c r="H548" i="1"/>
  <c r="H545" i="1" s="1"/>
  <c r="G548" i="1"/>
  <c r="F548" i="1"/>
  <c r="E548" i="1"/>
  <c r="E545" i="1" s="1"/>
  <c r="D548" i="1"/>
  <c r="D545" i="1" s="1"/>
  <c r="C548" i="1"/>
  <c r="L545" i="1"/>
  <c r="K545" i="1"/>
  <c r="J545" i="1"/>
  <c r="G545" i="1"/>
  <c r="F545" i="1"/>
  <c r="C545" i="1"/>
  <c r="L541" i="1"/>
  <c r="K541" i="1"/>
  <c r="J541" i="1"/>
  <c r="J538" i="1" s="1"/>
  <c r="I541" i="1"/>
  <c r="I538" i="1" s="1"/>
  <c r="H541" i="1"/>
  <c r="G541" i="1"/>
  <c r="F541" i="1"/>
  <c r="F538" i="1" s="1"/>
  <c r="E541" i="1"/>
  <c r="E538" i="1" s="1"/>
  <c r="D541" i="1"/>
  <c r="C541" i="1"/>
  <c r="H540" i="1"/>
  <c r="C540" i="1"/>
  <c r="H539" i="1"/>
  <c r="H538" i="1" s="1"/>
  <c r="C539" i="1"/>
  <c r="L538" i="1"/>
  <c r="K538" i="1"/>
  <c r="G538" i="1"/>
  <c r="D538" i="1"/>
  <c r="C538" i="1"/>
  <c r="H535" i="1"/>
  <c r="C535" i="1"/>
  <c r="L531" i="1"/>
  <c r="L528" i="1" s="1"/>
  <c r="L527" i="1" s="1"/>
  <c r="L526" i="1" s="1"/>
  <c r="K531" i="1"/>
  <c r="J531" i="1"/>
  <c r="I531" i="1"/>
  <c r="I528" i="1" s="1"/>
  <c r="H531" i="1"/>
  <c r="G531" i="1"/>
  <c r="F531" i="1"/>
  <c r="E531" i="1"/>
  <c r="D531" i="1"/>
  <c r="D528" i="1" s="1"/>
  <c r="C531" i="1"/>
  <c r="H530" i="1"/>
  <c r="C530" i="1"/>
  <c r="H529" i="1"/>
  <c r="C529" i="1"/>
  <c r="K528" i="1"/>
  <c r="K527" i="1" s="1"/>
  <c r="K526" i="1" s="1"/>
  <c r="J528" i="1"/>
  <c r="G528" i="1"/>
  <c r="G527" i="1" s="1"/>
  <c r="F528" i="1"/>
  <c r="F527" i="1" s="1"/>
  <c r="F526" i="1" s="1"/>
  <c r="E528" i="1"/>
  <c r="E527" i="1" s="1"/>
  <c r="E526" i="1" s="1"/>
  <c r="E498" i="1" s="1"/>
  <c r="J527" i="1"/>
  <c r="I527" i="1"/>
  <c r="I526" i="1" s="1"/>
  <c r="D527" i="1"/>
  <c r="D526" i="1" s="1"/>
  <c r="L522" i="1"/>
  <c r="L519" i="1" s="1"/>
  <c r="K522" i="1"/>
  <c r="J522" i="1"/>
  <c r="J519" i="1" s="1"/>
  <c r="I522" i="1"/>
  <c r="H522" i="1"/>
  <c r="H519" i="1" s="1"/>
  <c r="G522" i="1"/>
  <c r="F522" i="1"/>
  <c r="F519" i="1" s="1"/>
  <c r="E522" i="1"/>
  <c r="D522" i="1"/>
  <c r="D519" i="1" s="1"/>
  <c r="C522" i="1"/>
  <c r="K519" i="1"/>
  <c r="I519" i="1"/>
  <c r="G519" i="1"/>
  <c r="E519" i="1"/>
  <c r="C519" i="1"/>
  <c r="L515" i="1"/>
  <c r="L512" i="1" s="1"/>
  <c r="K515" i="1"/>
  <c r="J515" i="1"/>
  <c r="J512" i="1" s="1"/>
  <c r="I515" i="1"/>
  <c r="H515" i="1"/>
  <c r="G515" i="1"/>
  <c r="F515" i="1"/>
  <c r="E515" i="1"/>
  <c r="E512" i="1" s="1"/>
  <c r="D515" i="1"/>
  <c r="D512" i="1" s="1"/>
  <c r="C515" i="1"/>
  <c r="H514" i="1"/>
  <c r="C514" i="1"/>
  <c r="C512" i="1" s="1"/>
  <c r="H513" i="1"/>
  <c r="C513" i="1"/>
  <c r="K512" i="1"/>
  <c r="I512" i="1"/>
  <c r="G512" i="1"/>
  <c r="F512" i="1"/>
  <c r="H509" i="1"/>
  <c r="H501" i="1" s="1"/>
  <c r="C509" i="1"/>
  <c r="L505" i="1"/>
  <c r="K505" i="1"/>
  <c r="K502" i="1" s="1"/>
  <c r="K501" i="1" s="1"/>
  <c r="J505" i="1"/>
  <c r="I505" i="1"/>
  <c r="I502" i="1" s="1"/>
  <c r="I501" i="1" s="1"/>
  <c r="I500" i="1" s="1"/>
  <c r="I499" i="1" s="1"/>
  <c r="H505" i="1"/>
  <c r="G505" i="1"/>
  <c r="G502" i="1" s="1"/>
  <c r="G501" i="1" s="1"/>
  <c r="G500" i="1" s="1"/>
  <c r="F505" i="1"/>
  <c r="E505" i="1"/>
  <c r="D505" i="1"/>
  <c r="D502" i="1" s="1"/>
  <c r="D501" i="1" s="1"/>
  <c r="D500" i="1" s="1"/>
  <c r="C505" i="1"/>
  <c r="H504" i="1"/>
  <c r="C504" i="1"/>
  <c r="H503" i="1"/>
  <c r="C503" i="1"/>
  <c r="L502" i="1"/>
  <c r="J502" i="1"/>
  <c r="H502" i="1"/>
  <c r="F502" i="1"/>
  <c r="E502" i="1"/>
  <c r="E501" i="1" s="1"/>
  <c r="E500" i="1" s="1"/>
  <c r="L501" i="1"/>
  <c r="J501" i="1"/>
  <c r="J500" i="1" s="1"/>
  <c r="F501" i="1"/>
  <c r="L489" i="1"/>
  <c r="K489" i="1"/>
  <c r="J489" i="1"/>
  <c r="I489" i="1"/>
  <c r="H489" i="1"/>
  <c r="G489" i="1"/>
  <c r="F489" i="1"/>
  <c r="E489" i="1"/>
  <c r="D489" i="1"/>
  <c r="C489" i="1"/>
  <c r="L486" i="1"/>
  <c r="K486" i="1"/>
  <c r="J486" i="1"/>
  <c r="I486" i="1"/>
  <c r="H486" i="1"/>
  <c r="G486" i="1"/>
  <c r="F486" i="1"/>
  <c r="E486" i="1"/>
  <c r="D486" i="1"/>
  <c r="C486" i="1"/>
  <c r="L483" i="1"/>
  <c r="K483" i="1"/>
  <c r="J483" i="1"/>
  <c r="I483" i="1"/>
  <c r="H483" i="1"/>
  <c r="G483" i="1"/>
  <c r="F483" i="1"/>
  <c r="E483" i="1"/>
  <c r="D483" i="1"/>
  <c r="C483" i="1"/>
  <c r="L480" i="1"/>
  <c r="K480" i="1"/>
  <c r="J480" i="1"/>
  <c r="I480" i="1"/>
  <c r="H480" i="1"/>
  <c r="G480" i="1"/>
  <c r="F480" i="1"/>
  <c r="E480" i="1"/>
  <c r="D480" i="1"/>
  <c r="C480" i="1"/>
  <c r="L477" i="1"/>
  <c r="K477" i="1"/>
  <c r="J477" i="1"/>
  <c r="I477" i="1"/>
  <c r="H477" i="1"/>
  <c r="G477" i="1"/>
  <c r="F477" i="1"/>
  <c r="E477" i="1"/>
  <c r="D477" i="1"/>
  <c r="C477" i="1"/>
  <c r="L476" i="1"/>
  <c r="K476" i="1"/>
  <c r="J476" i="1"/>
  <c r="J461" i="1" s="1"/>
  <c r="I476" i="1"/>
  <c r="H476" i="1"/>
  <c r="G476" i="1"/>
  <c r="F476" i="1"/>
  <c r="F474" i="1" s="1"/>
  <c r="E476" i="1"/>
  <c r="D476" i="1"/>
  <c r="C476" i="1"/>
  <c r="L475" i="1"/>
  <c r="K475" i="1"/>
  <c r="K474" i="1" s="1"/>
  <c r="J475" i="1"/>
  <c r="I475" i="1"/>
  <c r="H475" i="1"/>
  <c r="G475" i="1"/>
  <c r="F475" i="1"/>
  <c r="E475" i="1"/>
  <c r="D475" i="1"/>
  <c r="D474" i="1" s="1"/>
  <c r="C475" i="1"/>
  <c r="J474" i="1"/>
  <c r="H474" i="1"/>
  <c r="G474" i="1"/>
  <c r="C474" i="1"/>
  <c r="L471" i="1"/>
  <c r="K471" i="1"/>
  <c r="J471" i="1"/>
  <c r="I471" i="1"/>
  <c r="H471" i="1"/>
  <c r="G471" i="1"/>
  <c r="F471" i="1"/>
  <c r="E471" i="1"/>
  <c r="D471" i="1"/>
  <c r="C471" i="1"/>
  <c r="H470" i="1"/>
  <c r="H464" i="1" s="1"/>
  <c r="C470" i="1"/>
  <c r="H469" i="1"/>
  <c r="H468" i="1" s="1"/>
  <c r="C469" i="1"/>
  <c r="C468" i="1" s="1"/>
  <c r="L468" i="1"/>
  <c r="K468" i="1"/>
  <c r="J468" i="1"/>
  <c r="I468" i="1"/>
  <c r="G468" i="1"/>
  <c r="F468" i="1"/>
  <c r="E468" i="1"/>
  <c r="D468" i="1"/>
  <c r="H466" i="1"/>
  <c r="C466" i="1"/>
  <c r="C465" i="1" s="1"/>
  <c r="L465" i="1"/>
  <c r="K465" i="1"/>
  <c r="J465" i="1"/>
  <c r="I465" i="1"/>
  <c r="H465" i="1"/>
  <c r="G465" i="1"/>
  <c r="F465" i="1"/>
  <c r="E465" i="1"/>
  <c r="D465" i="1"/>
  <c r="L464" i="1"/>
  <c r="K464" i="1"/>
  <c r="K461" i="1" s="1"/>
  <c r="K455" i="1" s="1"/>
  <c r="J464" i="1"/>
  <c r="I464" i="1"/>
  <c r="G464" i="1"/>
  <c r="G461" i="1" s="1"/>
  <c r="G455" i="1" s="1"/>
  <c r="F464" i="1"/>
  <c r="E464" i="1"/>
  <c r="D464" i="1"/>
  <c r="C464" i="1"/>
  <c r="C461" i="1" s="1"/>
  <c r="C455" i="1" s="1"/>
  <c r="L463" i="1"/>
  <c r="L462" i="1" s="1"/>
  <c r="K463" i="1"/>
  <c r="K462" i="1" s="1"/>
  <c r="J463" i="1"/>
  <c r="J460" i="1" s="1"/>
  <c r="J454" i="1" s="1"/>
  <c r="I463" i="1"/>
  <c r="H463" i="1"/>
  <c r="G463" i="1"/>
  <c r="F463" i="1"/>
  <c r="F460" i="1" s="1"/>
  <c r="F454" i="1" s="1"/>
  <c r="E463" i="1"/>
  <c r="D463" i="1"/>
  <c r="C463" i="1"/>
  <c r="C460" i="1" s="1"/>
  <c r="C459" i="1" s="1"/>
  <c r="J462" i="1"/>
  <c r="I462" i="1"/>
  <c r="G462" i="1"/>
  <c r="F462" i="1"/>
  <c r="C462" i="1"/>
  <c r="L461" i="1"/>
  <c r="L455" i="1" s="1"/>
  <c r="H461" i="1"/>
  <c r="H455" i="1" s="1"/>
  <c r="F461" i="1"/>
  <c r="F455" i="1" s="1"/>
  <c r="F453" i="1" s="1"/>
  <c r="D461" i="1"/>
  <c r="K460" i="1"/>
  <c r="K454" i="1" s="1"/>
  <c r="K453" i="1" s="1"/>
  <c r="G460" i="1"/>
  <c r="E460" i="1"/>
  <c r="E454" i="1" s="1"/>
  <c r="K459" i="1"/>
  <c r="F459" i="1"/>
  <c r="L456" i="1"/>
  <c r="K456" i="1"/>
  <c r="J456" i="1"/>
  <c r="I456" i="1"/>
  <c r="H456" i="1"/>
  <c r="G456" i="1"/>
  <c r="F456" i="1"/>
  <c r="E456" i="1"/>
  <c r="D456" i="1"/>
  <c r="C456" i="1"/>
  <c r="D455" i="1"/>
  <c r="C454" i="1"/>
  <c r="C453" i="1" s="1"/>
  <c r="L449" i="1"/>
  <c r="K449" i="1"/>
  <c r="J449" i="1"/>
  <c r="I449" i="1"/>
  <c r="H449" i="1"/>
  <c r="G449" i="1"/>
  <c r="F449" i="1"/>
  <c r="E449" i="1"/>
  <c r="D449" i="1"/>
  <c r="C449" i="1"/>
  <c r="L446" i="1"/>
  <c r="K446" i="1"/>
  <c r="J446" i="1"/>
  <c r="I446" i="1"/>
  <c r="H446" i="1"/>
  <c r="G446" i="1"/>
  <c r="F446" i="1"/>
  <c r="E446" i="1"/>
  <c r="D446" i="1"/>
  <c r="C446" i="1"/>
  <c r="H445" i="1"/>
  <c r="C445" i="1"/>
  <c r="C443" i="1" s="1"/>
  <c r="L443" i="1"/>
  <c r="K443" i="1"/>
  <c r="J443" i="1"/>
  <c r="I443" i="1"/>
  <c r="H443" i="1"/>
  <c r="G443" i="1"/>
  <c r="F443" i="1"/>
  <c r="E443" i="1"/>
  <c r="D443" i="1"/>
  <c r="L440" i="1"/>
  <c r="K440" i="1"/>
  <c r="J440" i="1"/>
  <c r="I440" i="1"/>
  <c r="H440" i="1"/>
  <c r="G440" i="1"/>
  <c r="F440" i="1"/>
  <c r="E440" i="1"/>
  <c r="D440" i="1"/>
  <c r="C440" i="1"/>
  <c r="H439" i="1"/>
  <c r="C439" i="1"/>
  <c r="H438" i="1"/>
  <c r="C438" i="1"/>
  <c r="L437" i="1"/>
  <c r="K437" i="1"/>
  <c r="J437" i="1"/>
  <c r="I437" i="1"/>
  <c r="H437" i="1"/>
  <c r="G437" i="1"/>
  <c r="F437" i="1"/>
  <c r="E437" i="1"/>
  <c r="D437" i="1"/>
  <c r="C437" i="1"/>
  <c r="H436" i="1"/>
  <c r="C436" i="1"/>
  <c r="C434" i="1" s="1"/>
  <c r="H435" i="1"/>
  <c r="C435" i="1"/>
  <c r="L434" i="1"/>
  <c r="K434" i="1"/>
  <c r="J434" i="1"/>
  <c r="I434" i="1"/>
  <c r="H434" i="1"/>
  <c r="G434" i="1"/>
  <c r="F434" i="1"/>
  <c r="E434" i="1"/>
  <c r="D434" i="1"/>
  <c r="H433" i="1"/>
  <c r="H431" i="1" s="1"/>
  <c r="C433" i="1"/>
  <c r="H432" i="1"/>
  <c r="C432" i="1"/>
  <c r="L431" i="1"/>
  <c r="K431" i="1"/>
  <c r="J431" i="1"/>
  <c r="I431" i="1"/>
  <c r="G431" i="1"/>
  <c r="F431" i="1"/>
  <c r="E431" i="1"/>
  <c r="D431" i="1"/>
  <c r="H430" i="1"/>
  <c r="C430" i="1"/>
  <c r="C428" i="1" s="1"/>
  <c r="L428" i="1"/>
  <c r="K428" i="1"/>
  <c r="J428" i="1"/>
  <c r="I428" i="1"/>
  <c r="G428" i="1"/>
  <c r="F428" i="1"/>
  <c r="E428" i="1"/>
  <c r="D428" i="1"/>
  <c r="L425" i="1"/>
  <c r="K425" i="1"/>
  <c r="J425" i="1"/>
  <c r="I425" i="1"/>
  <c r="H425" i="1"/>
  <c r="G425" i="1"/>
  <c r="F425" i="1"/>
  <c r="E425" i="1"/>
  <c r="D425" i="1"/>
  <c r="C425" i="1"/>
  <c r="L424" i="1"/>
  <c r="K424" i="1"/>
  <c r="J424" i="1"/>
  <c r="J415" i="1" s="1"/>
  <c r="I424" i="1"/>
  <c r="G424" i="1"/>
  <c r="F424" i="1"/>
  <c r="F415" i="1" s="1"/>
  <c r="E424" i="1"/>
  <c r="D424" i="1"/>
  <c r="L423" i="1"/>
  <c r="K423" i="1"/>
  <c r="J423" i="1"/>
  <c r="I423" i="1"/>
  <c r="H423" i="1"/>
  <c r="G423" i="1"/>
  <c r="G414" i="1" s="1"/>
  <c r="F423" i="1"/>
  <c r="E423" i="1"/>
  <c r="D423" i="1"/>
  <c r="K422" i="1"/>
  <c r="J422" i="1"/>
  <c r="G422" i="1"/>
  <c r="F422" i="1"/>
  <c r="L421" i="1"/>
  <c r="K421" i="1"/>
  <c r="J421" i="1"/>
  <c r="I421" i="1"/>
  <c r="G421" i="1"/>
  <c r="G419" i="1" s="1"/>
  <c r="F421" i="1"/>
  <c r="E421" i="1"/>
  <c r="D421" i="1"/>
  <c r="C421" i="1"/>
  <c r="L420" i="1"/>
  <c r="K420" i="1"/>
  <c r="J420" i="1"/>
  <c r="J419" i="1" s="1"/>
  <c r="I420" i="1"/>
  <c r="H420" i="1"/>
  <c r="G420" i="1"/>
  <c r="F420" i="1"/>
  <c r="F419" i="1" s="1"/>
  <c r="E420" i="1"/>
  <c r="D420" i="1"/>
  <c r="L419" i="1"/>
  <c r="K419" i="1"/>
  <c r="I419" i="1"/>
  <c r="E419" i="1"/>
  <c r="D419" i="1"/>
  <c r="H418" i="1"/>
  <c r="C418" i="1"/>
  <c r="H417" i="1"/>
  <c r="C417" i="1"/>
  <c r="L416" i="1"/>
  <c r="K416" i="1"/>
  <c r="J416" i="1"/>
  <c r="I416" i="1"/>
  <c r="G416" i="1"/>
  <c r="F416" i="1"/>
  <c r="E416" i="1"/>
  <c r="D416" i="1"/>
  <c r="K415" i="1"/>
  <c r="I415" i="1"/>
  <c r="G415" i="1"/>
  <c r="E415" i="1"/>
  <c r="L414" i="1"/>
  <c r="K414" i="1"/>
  <c r="K413" i="1" s="1"/>
  <c r="J414" i="1"/>
  <c r="J413" i="1" s="1"/>
  <c r="H414" i="1"/>
  <c r="F414" i="1"/>
  <c r="F413" i="1" s="1"/>
  <c r="D414" i="1"/>
  <c r="L410" i="1"/>
  <c r="K410" i="1"/>
  <c r="J410" i="1"/>
  <c r="I410" i="1"/>
  <c r="H410" i="1"/>
  <c r="G410" i="1"/>
  <c r="F410" i="1"/>
  <c r="E410" i="1"/>
  <c r="D410" i="1"/>
  <c r="C410" i="1"/>
  <c r="L407" i="1"/>
  <c r="K407" i="1"/>
  <c r="J407" i="1"/>
  <c r="I407" i="1"/>
  <c r="H407" i="1"/>
  <c r="G407" i="1"/>
  <c r="F407" i="1"/>
  <c r="E407" i="1"/>
  <c r="D407" i="1"/>
  <c r="C407" i="1"/>
  <c r="H406" i="1"/>
  <c r="C406" i="1"/>
  <c r="H405" i="1"/>
  <c r="C405" i="1"/>
  <c r="C404" i="1" s="1"/>
  <c r="L404" i="1"/>
  <c r="K404" i="1"/>
  <c r="J404" i="1"/>
  <c r="I404" i="1"/>
  <c r="G404" i="1"/>
  <c r="F404" i="1"/>
  <c r="E404" i="1"/>
  <c r="D404" i="1"/>
  <c r="L401" i="1"/>
  <c r="K401" i="1"/>
  <c r="J401" i="1"/>
  <c r="I401" i="1"/>
  <c r="H401" i="1"/>
  <c r="G401" i="1"/>
  <c r="F401" i="1"/>
  <c r="E401" i="1"/>
  <c r="D401" i="1"/>
  <c r="C401" i="1"/>
  <c r="L398" i="1"/>
  <c r="K398" i="1"/>
  <c r="J398" i="1"/>
  <c r="I398" i="1"/>
  <c r="H398" i="1"/>
  <c r="G398" i="1"/>
  <c r="F398" i="1"/>
  <c r="E398" i="1"/>
  <c r="D398" i="1"/>
  <c r="C398" i="1"/>
  <c r="L395" i="1"/>
  <c r="K395" i="1"/>
  <c r="J395" i="1"/>
  <c r="I395" i="1"/>
  <c r="H395" i="1"/>
  <c r="G395" i="1"/>
  <c r="F395" i="1"/>
  <c r="E395" i="1"/>
  <c r="D395" i="1"/>
  <c r="C395" i="1"/>
  <c r="L392" i="1"/>
  <c r="K392" i="1"/>
  <c r="J392" i="1"/>
  <c r="I392" i="1"/>
  <c r="H392" i="1"/>
  <c r="G392" i="1"/>
  <c r="F392" i="1"/>
  <c r="E392" i="1"/>
  <c r="D392" i="1"/>
  <c r="C392" i="1"/>
  <c r="H390" i="1"/>
  <c r="C390" i="1"/>
  <c r="C389" i="1" s="1"/>
  <c r="L389" i="1"/>
  <c r="K389" i="1"/>
  <c r="J389" i="1"/>
  <c r="I389" i="1"/>
  <c r="G389" i="1"/>
  <c r="F389" i="1"/>
  <c r="E389" i="1"/>
  <c r="D389" i="1"/>
  <c r="L388" i="1"/>
  <c r="K388" i="1"/>
  <c r="J388" i="1"/>
  <c r="I388" i="1"/>
  <c r="G388" i="1"/>
  <c r="G385" i="1" s="1"/>
  <c r="F388" i="1"/>
  <c r="E388" i="1"/>
  <c r="D388" i="1"/>
  <c r="C388" i="1"/>
  <c r="L387" i="1"/>
  <c r="L384" i="1" s="1"/>
  <c r="K387" i="1"/>
  <c r="J387" i="1"/>
  <c r="J386" i="1" s="1"/>
  <c r="I387" i="1"/>
  <c r="G387" i="1"/>
  <c r="F387" i="1"/>
  <c r="F386" i="1" s="1"/>
  <c r="E387" i="1"/>
  <c r="D387" i="1"/>
  <c r="L386" i="1"/>
  <c r="K386" i="1"/>
  <c r="G386" i="1"/>
  <c r="E386" i="1"/>
  <c r="K385" i="1"/>
  <c r="K383" i="1" s="1"/>
  <c r="J385" i="1"/>
  <c r="F385" i="1"/>
  <c r="K384" i="1"/>
  <c r="J384" i="1"/>
  <c r="J383" i="1" s="1"/>
  <c r="L376" i="1"/>
  <c r="K376" i="1"/>
  <c r="J376" i="1"/>
  <c r="I376" i="1"/>
  <c r="H376" i="1"/>
  <c r="G376" i="1"/>
  <c r="F376" i="1"/>
  <c r="E376" i="1"/>
  <c r="D376" i="1"/>
  <c r="C376" i="1"/>
  <c r="L373" i="1"/>
  <c r="K373" i="1"/>
  <c r="J373" i="1"/>
  <c r="I373" i="1"/>
  <c r="H373" i="1"/>
  <c r="G373" i="1"/>
  <c r="F373" i="1"/>
  <c r="E373" i="1"/>
  <c r="D373" i="1"/>
  <c r="C373" i="1"/>
  <c r="L370" i="1"/>
  <c r="K370" i="1"/>
  <c r="J370" i="1"/>
  <c r="I370" i="1"/>
  <c r="H370" i="1"/>
  <c r="G370" i="1"/>
  <c r="F370" i="1"/>
  <c r="E370" i="1"/>
  <c r="D370" i="1"/>
  <c r="C370" i="1"/>
  <c r="L369" i="1"/>
  <c r="K369" i="1"/>
  <c r="J369" i="1"/>
  <c r="I369" i="1"/>
  <c r="H369" i="1"/>
  <c r="G369" i="1"/>
  <c r="F369" i="1"/>
  <c r="E369" i="1"/>
  <c r="D369" i="1"/>
  <c r="C369" i="1"/>
  <c r="L368" i="1"/>
  <c r="L367" i="1" s="1"/>
  <c r="K368" i="1"/>
  <c r="K367" i="1" s="1"/>
  <c r="J368" i="1"/>
  <c r="I368" i="1"/>
  <c r="H368" i="1"/>
  <c r="H367" i="1" s="1"/>
  <c r="G368" i="1"/>
  <c r="G367" i="1" s="1"/>
  <c r="F368" i="1"/>
  <c r="F367" i="1" s="1"/>
  <c r="E368" i="1"/>
  <c r="D368" i="1"/>
  <c r="D367" i="1" s="1"/>
  <c r="C368" i="1"/>
  <c r="C367" i="1" s="1"/>
  <c r="J367" i="1"/>
  <c r="I367" i="1"/>
  <c r="E367" i="1"/>
  <c r="L364" i="1"/>
  <c r="K364" i="1"/>
  <c r="J364" i="1"/>
  <c r="I364" i="1"/>
  <c r="H364" i="1"/>
  <c r="G364" i="1"/>
  <c r="F364" i="1"/>
  <c r="E364" i="1"/>
  <c r="D364" i="1"/>
  <c r="C364" i="1"/>
  <c r="L361" i="1"/>
  <c r="K361" i="1"/>
  <c r="J361" i="1"/>
  <c r="I361" i="1"/>
  <c r="H361" i="1"/>
  <c r="G361" i="1"/>
  <c r="F361" i="1"/>
  <c r="E361" i="1"/>
  <c r="D361" i="1"/>
  <c r="C361" i="1"/>
  <c r="L358" i="1"/>
  <c r="K358" i="1"/>
  <c r="J358" i="1"/>
  <c r="I358" i="1"/>
  <c r="H358" i="1"/>
  <c r="G358" i="1"/>
  <c r="F358" i="1"/>
  <c r="E358" i="1"/>
  <c r="D358" i="1"/>
  <c r="C358" i="1"/>
  <c r="L357" i="1"/>
  <c r="K357" i="1"/>
  <c r="K355" i="1" s="1"/>
  <c r="J357" i="1"/>
  <c r="I357" i="1"/>
  <c r="H357" i="1"/>
  <c r="G357" i="1"/>
  <c r="G355" i="1" s="1"/>
  <c r="F357" i="1"/>
  <c r="E357" i="1"/>
  <c r="D357" i="1"/>
  <c r="C357" i="1"/>
  <c r="C355" i="1" s="1"/>
  <c r="L356" i="1"/>
  <c r="K356" i="1"/>
  <c r="J356" i="1"/>
  <c r="J355" i="1" s="1"/>
  <c r="I356" i="1"/>
  <c r="I355" i="1" s="1"/>
  <c r="H356" i="1"/>
  <c r="H355" i="1" s="1"/>
  <c r="G356" i="1"/>
  <c r="F356" i="1"/>
  <c r="F355" i="1" s="1"/>
  <c r="E356" i="1"/>
  <c r="D356" i="1"/>
  <c r="C356" i="1"/>
  <c r="L355" i="1"/>
  <c r="E355" i="1"/>
  <c r="D355" i="1"/>
  <c r="L352" i="1"/>
  <c r="K352" i="1"/>
  <c r="J352" i="1"/>
  <c r="I352" i="1"/>
  <c r="H352" i="1"/>
  <c r="G352" i="1"/>
  <c r="F352" i="1"/>
  <c r="E352" i="1"/>
  <c r="D352" i="1"/>
  <c r="C352" i="1"/>
  <c r="H351" i="1"/>
  <c r="C351" i="1"/>
  <c r="C349" i="1" s="1"/>
  <c r="H350" i="1"/>
  <c r="C350" i="1"/>
  <c r="L349" i="1"/>
  <c r="K349" i="1"/>
  <c r="J349" i="1"/>
  <c r="I349" i="1"/>
  <c r="H349" i="1"/>
  <c r="G349" i="1"/>
  <c r="F349" i="1"/>
  <c r="E349" i="1"/>
  <c r="D349" i="1"/>
  <c r="H348" i="1"/>
  <c r="C348" i="1"/>
  <c r="H347" i="1"/>
  <c r="H346" i="1" s="1"/>
  <c r="C347" i="1"/>
  <c r="L346" i="1"/>
  <c r="K346" i="1"/>
  <c r="J346" i="1"/>
  <c r="I346" i="1"/>
  <c r="G346" i="1"/>
  <c r="F346" i="1"/>
  <c r="E346" i="1"/>
  <c r="D346" i="1"/>
  <c r="C346" i="1"/>
  <c r="L343" i="1"/>
  <c r="K343" i="1"/>
  <c r="J343" i="1"/>
  <c r="I343" i="1"/>
  <c r="H343" i="1"/>
  <c r="G343" i="1"/>
  <c r="F343" i="1"/>
  <c r="E343" i="1"/>
  <c r="D343" i="1"/>
  <c r="C343" i="1"/>
  <c r="L342" i="1"/>
  <c r="K342" i="1"/>
  <c r="J342" i="1"/>
  <c r="I342" i="1"/>
  <c r="I340" i="1" s="1"/>
  <c r="H342" i="1"/>
  <c r="G342" i="1"/>
  <c r="F342" i="1"/>
  <c r="E342" i="1"/>
  <c r="E340" i="1" s="1"/>
  <c r="D342" i="1"/>
  <c r="C342" i="1"/>
  <c r="L341" i="1"/>
  <c r="L340" i="1" s="1"/>
  <c r="K341" i="1"/>
  <c r="J341" i="1"/>
  <c r="I341" i="1"/>
  <c r="H341" i="1"/>
  <c r="H340" i="1" s="1"/>
  <c r="G341" i="1"/>
  <c r="F341" i="1"/>
  <c r="E341" i="1"/>
  <c r="D341" i="1"/>
  <c r="D340" i="1" s="1"/>
  <c r="C341" i="1"/>
  <c r="K340" i="1"/>
  <c r="J340" i="1"/>
  <c r="G340" i="1"/>
  <c r="F340" i="1"/>
  <c r="C340" i="1"/>
  <c r="H339" i="1"/>
  <c r="C339" i="1"/>
  <c r="H338" i="1"/>
  <c r="C338" i="1"/>
  <c r="L337" i="1"/>
  <c r="K337" i="1"/>
  <c r="J337" i="1"/>
  <c r="I337" i="1"/>
  <c r="H337" i="1"/>
  <c r="G337" i="1"/>
  <c r="F337" i="1"/>
  <c r="E337" i="1"/>
  <c r="D337" i="1"/>
  <c r="C337" i="1"/>
  <c r="H336" i="1"/>
  <c r="C336" i="1"/>
  <c r="H335" i="1"/>
  <c r="H332" i="1" s="1"/>
  <c r="C335" i="1"/>
  <c r="L334" i="1"/>
  <c r="K334" i="1"/>
  <c r="J334" i="1"/>
  <c r="I334" i="1"/>
  <c r="H334" i="1"/>
  <c r="G334" i="1"/>
  <c r="F334" i="1"/>
  <c r="E334" i="1"/>
  <c r="D334" i="1"/>
  <c r="L333" i="1"/>
  <c r="L331" i="1" s="1"/>
  <c r="K333" i="1"/>
  <c r="J333" i="1"/>
  <c r="I333" i="1"/>
  <c r="H333" i="1"/>
  <c r="G333" i="1"/>
  <c r="F333" i="1"/>
  <c r="E333" i="1"/>
  <c r="D333" i="1"/>
  <c r="D331" i="1" s="1"/>
  <c r="L332" i="1"/>
  <c r="K332" i="1"/>
  <c r="K331" i="1" s="1"/>
  <c r="J332" i="1"/>
  <c r="I332" i="1"/>
  <c r="G332" i="1"/>
  <c r="G331" i="1" s="1"/>
  <c r="F332" i="1"/>
  <c r="E332" i="1"/>
  <c r="D332" i="1"/>
  <c r="C332" i="1"/>
  <c r="J331" i="1"/>
  <c r="I331" i="1"/>
  <c r="F331" i="1"/>
  <c r="E331" i="1"/>
  <c r="L328" i="1"/>
  <c r="K328" i="1"/>
  <c r="J328" i="1"/>
  <c r="I328" i="1"/>
  <c r="H328" i="1"/>
  <c r="G328" i="1"/>
  <c r="F328" i="1"/>
  <c r="E328" i="1"/>
  <c r="D328" i="1"/>
  <c r="C328" i="1"/>
  <c r="L325" i="1"/>
  <c r="K325" i="1"/>
  <c r="J325" i="1"/>
  <c r="I325" i="1"/>
  <c r="H325" i="1"/>
  <c r="G325" i="1"/>
  <c r="F325" i="1"/>
  <c r="E325" i="1"/>
  <c r="D325" i="1"/>
  <c r="C325" i="1"/>
  <c r="L324" i="1"/>
  <c r="K324" i="1"/>
  <c r="J324" i="1"/>
  <c r="J318" i="1" s="1"/>
  <c r="I324" i="1"/>
  <c r="H324" i="1"/>
  <c r="G324" i="1"/>
  <c r="F324" i="1"/>
  <c r="F318" i="1" s="1"/>
  <c r="F315" i="1" s="1"/>
  <c r="E324" i="1"/>
  <c r="D324" i="1"/>
  <c r="C324" i="1"/>
  <c r="C322" i="1" s="1"/>
  <c r="L323" i="1"/>
  <c r="K323" i="1"/>
  <c r="J323" i="1"/>
  <c r="I323" i="1"/>
  <c r="I317" i="1" s="1"/>
  <c r="H323" i="1"/>
  <c r="G323" i="1"/>
  <c r="F323" i="1"/>
  <c r="E323" i="1"/>
  <c r="E317" i="1" s="1"/>
  <c r="E314" i="1" s="1"/>
  <c r="E313" i="1" s="1"/>
  <c r="D323" i="1"/>
  <c r="C323" i="1"/>
  <c r="L322" i="1"/>
  <c r="I322" i="1"/>
  <c r="H322" i="1"/>
  <c r="E322" i="1"/>
  <c r="D322" i="1"/>
  <c r="H321" i="1"/>
  <c r="C321" i="1"/>
  <c r="H320" i="1"/>
  <c r="C320" i="1"/>
  <c r="C319" i="1" s="1"/>
  <c r="L319" i="1"/>
  <c r="K319" i="1"/>
  <c r="J319" i="1"/>
  <c r="I319" i="1"/>
  <c r="G319" i="1"/>
  <c r="F319" i="1"/>
  <c r="E319" i="1"/>
  <c r="D319" i="1"/>
  <c r="L318" i="1"/>
  <c r="I318" i="1"/>
  <c r="E318" i="1"/>
  <c r="E315" i="1" s="1"/>
  <c r="E252" i="1" s="1"/>
  <c r="E246" i="1" s="1"/>
  <c r="D318" i="1"/>
  <c r="L317" i="1"/>
  <c r="L316" i="1" s="1"/>
  <c r="K317" i="1"/>
  <c r="K314" i="1" s="1"/>
  <c r="H317" i="1"/>
  <c r="G317" i="1"/>
  <c r="G314" i="1" s="1"/>
  <c r="D317" i="1"/>
  <c r="D316" i="1" s="1"/>
  <c r="C317" i="1"/>
  <c r="C314" i="1" s="1"/>
  <c r="J315" i="1"/>
  <c r="I315" i="1"/>
  <c r="I314" i="1"/>
  <c r="I313" i="1" s="1"/>
  <c r="L310" i="1"/>
  <c r="K310" i="1"/>
  <c r="J310" i="1"/>
  <c r="I310" i="1"/>
  <c r="H310" i="1"/>
  <c r="G310" i="1"/>
  <c r="F310" i="1"/>
  <c r="E310" i="1"/>
  <c r="D310" i="1"/>
  <c r="C310" i="1"/>
  <c r="L307" i="1"/>
  <c r="K307" i="1"/>
  <c r="J307" i="1"/>
  <c r="I307" i="1"/>
  <c r="H307" i="1"/>
  <c r="G307" i="1"/>
  <c r="F307" i="1"/>
  <c r="E307" i="1"/>
  <c r="D307" i="1"/>
  <c r="C307" i="1"/>
  <c r="L304" i="1"/>
  <c r="K304" i="1"/>
  <c r="J304" i="1"/>
  <c r="I304" i="1"/>
  <c r="H304" i="1"/>
  <c r="G304" i="1"/>
  <c r="F304" i="1"/>
  <c r="E304" i="1"/>
  <c r="D304" i="1"/>
  <c r="C304" i="1"/>
  <c r="L301" i="1"/>
  <c r="K301" i="1"/>
  <c r="J301" i="1"/>
  <c r="I301" i="1"/>
  <c r="H301" i="1"/>
  <c r="G301" i="1"/>
  <c r="F301" i="1"/>
  <c r="E301" i="1"/>
  <c r="D301" i="1"/>
  <c r="C301" i="1"/>
  <c r="L300" i="1"/>
  <c r="K300" i="1"/>
  <c r="K298" i="1" s="1"/>
  <c r="J300" i="1"/>
  <c r="J291" i="1" s="1"/>
  <c r="I300" i="1"/>
  <c r="H300" i="1"/>
  <c r="G300" i="1"/>
  <c r="G298" i="1" s="1"/>
  <c r="F300" i="1"/>
  <c r="F291" i="1" s="1"/>
  <c r="E300" i="1"/>
  <c r="D300" i="1"/>
  <c r="C300" i="1"/>
  <c r="C298" i="1" s="1"/>
  <c r="L299" i="1"/>
  <c r="K299" i="1"/>
  <c r="J299" i="1"/>
  <c r="I299" i="1"/>
  <c r="I290" i="1" s="1"/>
  <c r="H299" i="1"/>
  <c r="G299" i="1"/>
  <c r="F299" i="1"/>
  <c r="E299" i="1"/>
  <c r="E290" i="1" s="1"/>
  <c r="E289" i="1" s="1"/>
  <c r="D299" i="1"/>
  <c r="C299" i="1"/>
  <c r="L298" i="1"/>
  <c r="H298" i="1"/>
  <c r="E298" i="1"/>
  <c r="D298" i="1"/>
  <c r="L295" i="1"/>
  <c r="K295" i="1"/>
  <c r="J295" i="1"/>
  <c r="I295" i="1"/>
  <c r="H295" i="1"/>
  <c r="G295" i="1"/>
  <c r="F295" i="1"/>
  <c r="E295" i="1"/>
  <c r="D295" i="1"/>
  <c r="C295" i="1"/>
  <c r="H294" i="1"/>
  <c r="C294" i="1"/>
  <c r="C292" i="1" s="1"/>
  <c r="H293" i="1"/>
  <c r="C293" i="1"/>
  <c r="L292" i="1"/>
  <c r="K292" i="1"/>
  <c r="J292" i="1"/>
  <c r="I292" i="1"/>
  <c r="H292" i="1"/>
  <c r="G292" i="1"/>
  <c r="F292" i="1"/>
  <c r="E292" i="1"/>
  <c r="D292" i="1"/>
  <c r="L291" i="1"/>
  <c r="L289" i="1" s="1"/>
  <c r="K291" i="1"/>
  <c r="I291" i="1"/>
  <c r="H291" i="1"/>
  <c r="H289" i="1" s="1"/>
  <c r="G291" i="1"/>
  <c r="E291" i="1"/>
  <c r="D291" i="1"/>
  <c r="D289" i="1" s="1"/>
  <c r="C291" i="1"/>
  <c r="L290" i="1"/>
  <c r="K290" i="1"/>
  <c r="K289" i="1" s="1"/>
  <c r="J290" i="1"/>
  <c r="H290" i="1"/>
  <c r="G290" i="1"/>
  <c r="G289" i="1" s="1"/>
  <c r="F290" i="1"/>
  <c r="D290" i="1"/>
  <c r="C290" i="1"/>
  <c r="J289" i="1"/>
  <c r="I289" i="1"/>
  <c r="F289" i="1"/>
  <c r="L286" i="1"/>
  <c r="K286" i="1"/>
  <c r="J286" i="1"/>
  <c r="I286" i="1"/>
  <c r="H286" i="1"/>
  <c r="G286" i="1"/>
  <c r="F286" i="1"/>
  <c r="E286" i="1"/>
  <c r="D286" i="1"/>
  <c r="C286" i="1"/>
  <c r="L283" i="1"/>
  <c r="K283" i="1"/>
  <c r="J283" i="1"/>
  <c r="I283" i="1"/>
  <c r="H283" i="1"/>
  <c r="G283" i="1"/>
  <c r="F283" i="1"/>
  <c r="E283" i="1"/>
  <c r="D283" i="1"/>
  <c r="C283" i="1"/>
  <c r="H282" i="1"/>
  <c r="C282" i="1"/>
  <c r="C280" i="1" s="1"/>
  <c r="H281" i="1"/>
  <c r="C281" i="1"/>
  <c r="L280" i="1"/>
  <c r="K280" i="1"/>
  <c r="J280" i="1"/>
  <c r="I280" i="1"/>
  <c r="H280" i="1"/>
  <c r="G280" i="1"/>
  <c r="F280" i="1"/>
  <c r="E280" i="1"/>
  <c r="D280" i="1"/>
  <c r="L277" i="1"/>
  <c r="K277" i="1"/>
  <c r="J277" i="1"/>
  <c r="I277" i="1"/>
  <c r="H277" i="1"/>
  <c r="G277" i="1"/>
  <c r="F277" i="1"/>
  <c r="E277" i="1"/>
  <c r="D277" i="1"/>
  <c r="C277" i="1"/>
  <c r="L274" i="1"/>
  <c r="K274" i="1"/>
  <c r="J274" i="1"/>
  <c r="I274" i="1"/>
  <c r="H274" i="1"/>
  <c r="G274" i="1"/>
  <c r="F274" i="1"/>
  <c r="E274" i="1"/>
  <c r="D274" i="1"/>
  <c r="C274" i="1"/>
  <c r="L271" i="1"/>
  <c r="K271" i="1"/>
  <c r="J271" i="1"/>
  <c r="I271" i="1"/>
  <c r="H271" i="1"/>
  <c r="G271" i="1"/>
  <c r="F271" i="1"/>
  <c r="E271" i="1"/>
  <c r="D271" i="1"/>
  <c r="C271" i="1"/>
  <c r="L270" i="1"/>
  <c r="L261" i="1" s="1"/>
  <c r="L258" i="1" s="1"/>
  <c r="K270" i="1"/>
  <c r="J270" i="1"/>
  <c r="I270" i="1"/>
  <c r="I268" i="1" s="1"/>
  <c r="H270" i="1"/>
  <c r="G270" i="1"/>
  <c r="F270" i="1"/>
  <c r="E270" i="1"/>
  <c r="E268" i="1" s="1"/>
  <c r="D270" i="1"/>
  <c r="D261" i="1" s="1"/>
  <c r="D258" i="1" s="1"/>
  <c r="C270" i="1"/>
  <c r="L269" i="1"/>
  <c r="K269" i="1"/>
  <c r="K260" i="1" s="1"/>
  <c r="K257" i="1" s="1"/>
  <c r="K256" i="1" s="1"/>
  <c r="J269" i="1"/>
  <c r="I269" i="1"/>
  <c r="H269" i="1"/>
  <c r="G269" i="1"/>
  <c r="G260" i="1" s="1"/>
  <c r="G257" i="1" s="1"/>
  <c r="F269" i="1"/>
  <c r="E269" i="1"/>
  <c r="D269" i="1"/>
  <c r="C269" i="1"/>
  <c r="C268" i="1" s="1"/>
  <c r="J268" i="1"/>
  <c r="G268" i="1"/>
  <c r="F268" i="1"/>
  <c r="L265" i="1"/>
  <c r="K265" i="1"/>
  <c r="J265" i="1"/>
  <c r="I265" i="1"/>
  <c r="H265" i="1"/>
  <c r="G265" i="1"/>
  <c r="F265" i="1"/>
  <c r="E265" i="1"/>
  <c r="D265" i="1"/>
  <c r="C265" i="1"/>
  <c r="H264" i="1"/>
  <c r="H261" i="1" s="1"/>
  <c r="H258" i="1" s="1"/>
  <c r="H255" i="1" s="1"/>
  <c r="C264" i="1"/>
  <c r="H263" i="1"/>
  <c r="C263" i="1"/>
  <c r="C260" i="1" s="1"/>
  <c r="C257" i="1" s="1"/>
  <c r="C256" i="1" s="1"/>
  <c r="L262" i="1"/>
  <c r="K262" i="1"/>
  <c r="J262" i="1"/>
  <c r="I262" i="1"/>
  <c r="G262" i="1"/>
  <c r="F262" i="1"/>
  <c r="E262" i="1"/>
  <c r="D262" i="1"/>
  <c r="C262" i="1"/>
  <c r="K261" i="1"/>
  <c r="J261" i="1"/>
  <c r="J259" i="1" s="1"/>
  <c r="I261" i="1"/>
  <c r="I258" i="1" s="1"/>
  <c r="I255" i="1" s="1"/>
  <c r="G261" i="1"/>
  <c r="F261" i="1"/>
  <c r="F259" i="1" s="1"/>
  <c r="E261" i="1"/>
  <c r="E258" i="1" s="1"/>
  <c r="E255" i="1" s="1"/>
  <c r="C261" i="1"/>
  <c r="L260" i="1"/>
  <c r="L257" i="1" s="1"/>
  <c r="L254" i="1" s="1"/>
  <c r="L253" i="1" s="1"/>
  <c r="J260" i="1"/>
  <c r="I260" i="1"/>
  <c r="H260" i="1"/>
  <c r="H257" i="1" s="1"/>
  <c r="H254" i="1" s="1"/>
  <c r="F260" i="1"/>
  <c r="E260" i="1"/>
  <c r="E259" i="1" s="1"/>
  <c r="D260" i="1"/>
  <c r="D257" i="1" s="1"/>
  <c r="D254" i="1" s="1"/>
  <c r="H259" i="1"/>
  <c r="G259" i="1"/>
  <c r="K258" i="1"/>
  <c r="J258" i="1"/>
  <c r="J255" i="1" s="1"/>
  <c r="G258" i="1"/>
  <c r="G255" i="1" s="1"/>
  <c r="F258" i="1"/>
  <c r="F255" i="1" s="1"/>
  <c r="C258" i="1"/>
  <c r="J257" i="1"/>
  <c r="J256" i="1" s="1"/>
  <c r="I257" i="1"/>
  <c r="I254" i="1" s="1"/>
  <c r="F257" i="1"/>
  <c r="E257" i="1"/>
  <c r="E254" i="1" s="1"/>
  <c r="L256" i="1"/>
  <c r="D256" i="1"/>
  <c r="L255" i="1"/>
  <c r="K255" i="1"/>
  <c r="D255" i="1"/>
  <c r="C255" i="1"/>
  <c r="K254" i="1"/>
  <c r="J254" i="1"/>
  <c r="C254" i="1"/>
  <c r="I253" i="1"/>
  <c r="I252" i="1"/>
  <c r="I246" i="1" s="1"/>
  <c r="H249" i="1"/>
  <c r="C249" i="1"/>
  <c r="H248" i="1"/>
  <c r="C248" i="1"/>
  <c r="L247" i="1"/>
  <c r="K247" i="1"/>
  <c r="J247" i="1"/>
  <c r="I247" i="1"/>
  <c r="H247" i="1"/>
  <c r="G247" i="1"/>
  <c r="F247" i="1"/>
  <c r="E247" i="1"/>
  <c r="D247" i="1"/>
  <c r="C247" i="1"/>
  <c r="L240" i="1"/>
  <c r="K240" i="1"/>
  <c r="J240" i="1"/>
  <c r="I240" i="1"/>
  <c r="H240" i="1"/>
  <c r="G240" i="1"/>
  <c r="F240" i="1"/>
  <c r="E240" i="1"/>
  <c r="D240" i="1"/>
  <c r="C240" i="1"/>
  <c r="H239" i="1"/>
  <c r="C239" i="1"/>
  <c r="C237" i="1" s="1"/>
  <c r="H238" i="1"/>
  <c r="C238" i="1"/>
  <c r="L237" i="1"/>
  <c r="K237" i="1"/>
  <c r="J237" i="1"/>
  <c r="I237" i="1"/>
  <c r="H237" i="1"/>
  <c r="G237" i="1"/>
  <c r="F237" i="1"/>
  <c r="E237" i="1"/>
  <c r="D237" i="1"/>
  <c r="H236" i="1"/>
  <c r="H234" i="1" s="1"/>
  <c r="C236" i="1"/>
  <c r="C230" i="1" s="1"/>
  <c r="H235" i="1"/>
  <c r="C235" i="1"/>
  <c r="C234" i="1" s="1"/>
  <c r="L234" i="1"/>
  <c r="K234" i="1"/>
  <c r="J234" i="1"/>
  <c r="I234" i="1"/>
  <c r="G234" i="1"/>
  <c r="F234" i="1"/>
  <c r="E234" i="1"/>
  <c r="D234" i="1"/>
  <c r="H233" i="1"/>
  <c r="C233" i="1"/>
  <c r="H232" i="1"/>
  <c r="C232" i="1"/>
  <c r="L231" i="1"/>
  <c r="K231" i="1"/>
  <c r="J231" i="1"/>
  <c r="I231" i="1"/>
  <c r="G231" i="1"/>
  <c r="F231" i="1"/>
  <c r="E231" i="1"/>
  <c r="D231" i="1"/>
  <c r="C231" i="1"/>
  <c r="L230" i="1"/>
  <c r="K230" i="1"/>
  <c r="J230" i="1"/>
  <c r="J228" i="1" s="1"/>
  <c r="I230" i="1"/>
  <c r="G230" i="1"/>
  <c r="F230" i="1"/>
  <c r="F228" i="1" s="1"/>
  <c r="E230" i="1"/>
  <c r="D230" i="1"/>
  <c r="L229" i="1"/>
  <c r="L228" i="1" s="1"/>
  <c r="K229" i="1"/>
  <c r="J229" i="1"/>
  <c r="I229" i="1"/>
  <c r="H229" i="1"/>
  <c r="G229" i="1"/>
  <c r="F229" i="1"/>
  <c r="E229" i="1"/>
  <c r="D229" i="1"/>
  <c r="D228" i="1" s="1"/>
  <c r="K228" i="1"/>
  <c r="G228" i="1"/>
  <c r="H227" i="1"/>
  <c r="C227" i="1"/>
  <c r="C225" i="1" s="1"/>
  <c r="H226" i="1"/>
  <c r="C226" i="1"/>
  <c r="L225" i="1"/>
  <c r="K225" i="1"/>
  <c r="J225" i="1"/>
  <c r="I225" i="1"/>
  <c r="H225" i="1"/>
  <c r="G225" i="1"/>
  <c r="F225" i="1"/>
  <c r="E225" i="1"/>
  <c r="D225" i="1"/>
  <c r="H224" i="1"/>
  <c r="H222" i="1" s="1"/>
  <c r="C224" i="1"/>
  <c r="C218" i="1" s="1"/>
  <c r="H223" i="1"/>
  <c r="C223" i="1"/>
  <c r="C222" i="1" s="1"/>
  <c r="L222" i="1"/>
  <c r="K222" i="1"/>
  <c r="J222" i="1"/>
  <c r="I222" i="1"/>
  <c r="G222" i="1"/>
  <c r="F222" i="1"/>
  <c r="E222" i="1"/>
  <c r="D222" i="1"/>
  <c r="H221" i="1"/>
  <c r="H218" i="1" s="1"/>
  <c r="C221" i="1"/>
  <c r="H220" i="1"/>
  <c r="C220" i="1"/>
  <c r="C217" i="1" s="1"/>
  <c r="L219" i="1"/>
  <c r="K219" i="1"/>
  <c r="J219" i="1"/>
  <c r="I219" i="1"/>
  <c r="G219" i="1"/>
  <c r="F219" i="1"/>
  <c r="E219" i="1"/>
  <c r="D219" i="1"/>
  <c r="L218" i="1"/>
  <c r="K218" i="1"/>
  <c r="J218" i="1"/>
  <c r="J216" i="1" s="1"/>
  <c r="I218" i="1"/>
  <c r="G218" i="1"/>
  <c r="F218" i="1"/>
  <c r="F216" i="1" s="1"/>
  <c r="E218" i="1"/>
  <c r="D218" i="1"/>
  <c r="L217" i="1"/>
  <c r="L216" i="1" s="1"/>
  <c r="K217" i="1"/>
  <c r="J217" i="1"/>
  <c r="I217" i="1"/>
  <c r="I216" i="1" s="1"/>
  <c r="H217" i="1"/>
  <c r="H216" i="1" s="1"/>
  <c r="G217" i="1"/>
  <c r="F217" i="1"/>
  <c r="E217" i="1"/>
  <c r="E216" i="1" s="1"/>
  <c r="D217" i="1"/>
  <c r="D216" i="1" s="1"/>
  <c r="K216" i="1"/>
  <c r="G216" i="1"/>
  <c r="C216" i="1"/>
  <c r="H215" i="1"/>
  <c r="C215" i="1"/>
  <c r="C213" i="1" s="1"/>
  <c r="H214" i="1"/>
  <c r="C214" i="1"/>
  <c r="L213" i="1"/>
  <c r="K213" i="1"/>
  <c r="J213" i="1"/>
  <c r="I213" i="1"/>
  <c r="H213" i="1"/>
  <c r="G213" i="1"/>
  <c r="F213" i="1"/>
  <c r="E213" i="1"/>
  <c r="D213" i="1"/>
  <c r="H212" i="1"/>
  <c r="H210" i="1" s="1"/>
  <c r="C212" i="1"/>
  <c r="C206" i="1" s="1"/>
  <c r="H211" i="1"/>
  <c r="C211" i="1"/>
  <c r="L210" i="1"/>
  <c r="K210" i="1"/>
  <c r="J210" i="1"/>
  <c r="I210" i="1"/>
  <c r="G210" i="1"/>
  <c r="F210" i="1"/>
  <c r="E210" i="1"/>
  <c r="D210" i="1"/>
  <c r="H209" i="1"/>
  <c r="H206" i="1" s="1"/>
  <c r="C209" i="1"/>
  <c r="H208" i="1"/>
  <c r="H207" i="1" s="1"/>
  <c r="C208" i="1"/>
  <c r="C205" i="1" s="1"/>
  <c r="L207" i="1"/>
  <c r="K207" i="1"/>
  <c r="J207" i="1"/>
  <c r="I207" i="1"/>
  <c r="G207" i="1"/>
  <c r="F207" i="1"/>
  <c r="E207" i="1"/>
  <c r="D207" i="1"/>
  <c r="L206" i="1"/>
  <c r="K206" i="1"/>
  <c r="J206" i="1"/>
  <c r="J204" i="1" s="1"/>
  <c r="I206" i="1"/>
  <c r="G206" i="1"/>
  <c r="F206" i="1"/>
  <c r="F204" i="1" s="1"/>
  <c r="E206" i="1"/>
  <c r="D206" i="1"/>
  <c r="L205" i="1"/>
  <c r="K205" i="1"/>
  <c r="J205" i="1"/>
  <c r="I205" i="1"/>
  <c r="I204" i="1" s="1"/>
  <c r="G205" i="1"/>
  <c r="F205" i="1"/>
  <c r="E205" i="1"/>
  <c r="E204" i="1" s="1"/>
  <c r="D205" i="1"/>
  <c r="L204" i="1"/>
  <c r="K204" i="1"/>
  <c r="G204" i="1"/>
  <c r="D204" i="1"/>
  <c r="C204" i="1"/>
  <c r="H203" i="1"/>
  <c r="C203" i="1"/>
  <c r="C201" i="1" s="1"/>
  <c r="H202" i="1"/>
  <c r="C202" i="1"/>
  <c r="L201" i="1"/>
  <c r="K201" i="1"/>
  <c r="J201" i="1"/>
  <c r="I201" i="1"/>
  <c r="H201" i="1"/>
  <c r="G201" i="1"/>
  <c r="F201" i="1"/>
  <c r="E201" i="1"/>
  <c r="D201" i="1"/>
  <c r="H200" i="1"/>
  <c r="H198" i="1" s="1"/>
  <c r="C200" i="1"/>
  <c r="C194" i="1" s="1"/>
  <c r="H199" i="1"/>
  <c r="C199" i="1"/>
  <c r="L198" i="1"/>
  <c r="K198" i="1"/>
  <c r="J198" i="1"/>
  <c r="I198" i="1"/>
  <c r="G198" i="1"/>
  <c r="F198" i="1"/>
  <c r="E198" i="1"/>
  <c r="D198" i="1"/>
  <c r="H197" i="1"/>
  <c r="C197" i="1"/>
  <c r="H196" i="1"/>
  <c r="H195" i="1" s="1"/>
  <c r="C196" i="1"/>
  <c r="L195" i="1"/>
  <c r="K195" i="1"/>
  <c r="J195" i="1"/>
  <c r="I195" i="1"/>
  <c r="G195" i="1"/>
  <c r="F195" i="1"/>
  <c r="E195" i="1"/>
  <c r="D195" i="1"/>
  <c r="C195" i="1"/>
  <c r="L194" i="1"/>
  <c r="K194" i="1"/>
  <c r="J194" i="1"/>
  <c r="J192" i="1" s="1"/>
  <c r="I194" i="1"/>
  <c r="G194" i="1"/>
  <c r="F194" i="1"/>
  <c r="F192" i="1" s="1"/>
  <c r="E194" i="1"/>
  <c r="D194" i="1"/>
  <c r="L193" i="1"/>
  <c r="K193" i="1"/>
  <c r="J193" i="1"/>
  <c r="I193" i="1"/>
  <c r="G193" i="1"/>
  <c r="F193" i="1"/>
  <c r="E193" i="1"/>
  <c r="E192" i="1" s="1"/>
  <c r="D193" i="1"/>
  <c r="L192" i="1"/>
  <c r="K192" i="1"/>
  <c r="G192" i="1"/>
  <c r="D192" i="1"/>
  <c r="L189" i="1"/>
  <c r="K189" i="1"/>
  <c r="J189" i="1"/>
  <c r="I189" i="1"/>
  <c r="H189" i="1"/>
  <c r="G189" i="1"/>
  <c r="F189" i="1"/>
  <c r="E189" i="1"/>
  <c r="D189" i="1"/>
  <c r="C189" i="1"/>
  <c r="H188" i="1"/>
  <c r="C188" i="1"/>
  <c r="H187" i="1"/>
  <c r="C187" i="1"/>
  <c r="L186" i="1"/>
  <c r="K186" i="1"/>
  <c r="J186" i="1"/>
  <c r="I186" i="1"/>
  <c r="H186" i="1"/>
  <c r="G186" i="1"/>
  <c r="F186" i="1"/>
  <c r="E186" i="1"/>
  <c r="D186" i="1"/>
  <c r="C186" i="1"/>
  <c r="H185" i="1"/>
  <c r="C185" i="1"/>
  <c r="C183" i="1" s="1"/>
  <c r="H184" i="1"/>
  <c r="C184" i="1"/>
  <c r="L183" i="1"/>
  <c r="K183" i="1"/>
  <c r="J183" i="1"/>
  <c r="I183" i="1"/>
  <c r="H183" i="1"/>
  <c r="G183" i="1"/>
  <c r="F183" i="1"/>
  <c r="E183" i="1"/>
  <c r="D183" i="1"/>
  <c r="H182" i="1"/>
  <c r="H180" i="1" s="1"/>
  <c r="C182" i="1"/>
  <c r="C179" i="1" s="1"/>
  <c r="H181" i="1"/>
  <c r="C181" i="1"/>
  <c r="L180" i="1"/>
  <c r="K180" i="1"/>
  <c r="J180" i="1"/>
  <c r="I180" i="1"/>
  <c r="G180" i="1"/>
  <c r="F180" i="1"/>
  <c r="E180" i="1"/>
  <c r="D180" i="1"/>
  <c r="L179" i="1"/>
  <c r="K179" i="1"/>
  <c r="J179" i="1"/>
  <c r="I179" i="1"/>
  <c r="I177" i="1" s="1"/>
  <c r="G179" i="1"/>
  <c r="F179" i="1"/>
  <c r="E179" i="1"/>
  <c r="E177" i="1" s="1"/>
  <c r="D179" i="1"/>
  <c r="L178" i="1"/>
  <c r="L177" i="1" s="1"/>
  <c r="K178" i="1"/>
  <c r="K177" i="1" s="1"/>
  <c r="J178" i="1"/>
  <c r="I178" i="1"/>
  <c r="H178" i="1"/>
  <c r="G178" i="1"/>
  <c r="G177" i="1" s="1"/>
  <c r="F178" i="1"/>
  <c r="E178" i="1"/>
  <c r="D178" i="1"/>
  <c r="D177" i="1" s="1"/>
  <c r="C178" i="1"/>
  <c r="C177" i="1" s="1"/>
  <c r="J177" i="1"/>
  <c r="F177" i="1"/>
  <c r="L174" i="1"/>
  <c r="K174" i="1"/>
  <c r="J174" i="1"/>
  <c r="I174" i="1"/>
  <c r="H174" i="1"/>
  <c r="G174" i="1"/>
  <c r="F174" i="1"/>
  <c r="E174" i="1"/>
  <c r="D174" i="1"/>
  <c r="C174" i="1"/>
  <c r="H173" i="1"/>
  <c r="H170" i="1" s="1"/>
  <c r="C173" i="1"/>
  <c r="H172" i="1"/>
  <c r="C172" i="1"/>
  <c r="C169" i="1" s="1"/>
  <c r="C168" i="1" s="1"/>
  <c r="L171" i="1"/>
  <c r="K171" i="1"/>
  <c r="J171" i="1"/>
  <c r="I171" i="1"/>
  <c r="G171" i="1"/>
  <c r="F171" i="1"/>
  <c r="E171" i="1"/>
  <c r="D171" i="1"/>
  <c r="L170" i="1"/>
  <c r="K170" i="1"/>
  <c r="J170" i="1"/>
  <c r="J168" i="1" s="1"/>
  <c r="I170" i="1"/>
  <c r="G170" i="1"/>
  <c r="F170" i="1"/>
  <c r="F168" i="1" s="1"/>
  <c r="E170" i="1"/>
  <c r="D170" i="1"/>
  <c r="C170" i="1"/>
  <c r="L169" i="1"/>
  <c r="K169" i="1"/>
  <c r="J169" i="1"/>
  <c r="I169" i="1"/>
  <c r="I168" i="1" s="1"/>
  <c r="H169" i="1"/>
  <c r="H168" i="1" s="1"/>
  <c r="G169" i="1"/>
  <c r="F169" i="1"/>
  <c r="E169" i="1"/>
  <c r="E168" i="1" s="1"/>
  <c r="D169" i="1"/>
  <c r="L168" i="1"/>
  <c r="K168" i="1"/>
  <c r="G168" i="1"/>
  <c r="D168" i="1"/>
  <c r="L165" i="1"/>
  <c r="K165" i="1"/>
  <c r="J165" i="1"/>
  <c r="I165" i="1"/>
  <c r="H165" i="1"/>
  <c r="G165" i="1"/>
  <c r="F165" i="1"/>
  <c r="E165" i="1"/>
  <c r="D165" i="1"/>
  <c r="C165" i="1"/>
  <c r="L162" i="1"/>
  <c r="K162" i="1"/>
  <c r="J162" i="1"/>
  <c r="I162" i="1"/>
  <c r="H162" i="1"/>
  <c r="G162" i="1"/>
  <c r="F162" i="1"/>
  <c r="E162" i="1"/>
  <c r="D162" i="1"/>
  <c r="C162" i="1"/>
  <c r="L161" i="1"/>
  <c r="K161" i="1"/>
  <c r="J161" i="1"/>
  <c r="I161" i="1"/>
  <c r="I159" i="1" s="1"/>
  <c r="H161" i="1"/>
  <c r="G161" i="1"/>
  <c r="F161" i="1"/>
  <c r="E161" i="1"/>
  <c r="E159" i="1" s="1"/>
  <c r="D161" i="1"/>
  <c r="C161" i="1"/>
  <c r="L160" i="1"/>
  <c r="L159" i="1" s="1"/>
  <c r="K160" i="1"/>
  <c r="J160" i="1"/>
  <c r="I160" i="1"/>
  <c r="H160" i="1"/>
  <c r="H159" i="1" s="1"/>
  <c r="G160" i="1"/>
  <c r="G159" i="1" s="1"/>
  <c r="F160" i="1"/>
  <c r="E160" i="1"/>
  <c r="D160" i="1"/>
  <c r="D159" i="1" s="1"/>
  <c r="C160" i="1"/>
  <c r="K159" i="1"/>
  <c r="J159" i="1"/>
  <c r="F159" i="1"/>
  <c r="C159" i="1"/>
  <c r="L156" i="1"/>
  <c r="K156" i="1"/>
  <c r="J156" i="1"/>
  <c r="I156" i="1"/>
  <c r="H156" i="1"/>
  <c r="G156" i="1"/>
  <c r="F156" i="1"/>
  <c r="E156" i="1"/>
  <c r="D156" i="1"/>
  <c r="C156" i="1"/>
  <c r="L153" i="1"/>
  <c r="K153" i="1"/>
  <c r="J153" i="1"/>
  <c r="I153" i="1"/>
  <c r="H153" i="1"/>
  <c r="G153" i="1"/>
  <c r="F153" i="1"/>
  <c r="E153" i="1"/>
  <c r="D153" i="1"/>
  <c r="C153" i="1"/>
  <c r="L150" i="1"/>
  <c r="K150" i="1"/>
  <c r="J150" i="1"/>
  <c r="I150" i="1"/>
  <c r="H150" i="1"/>
  <c r="G150" i="1"/>
  <c r="F150" i="1"/>
  <c r="E150" i="1"/>
  <c r="D150" i="1"/>
  <c r="C150" i="1"/>
  <c r="L147" i="1"/>
  <c r="K147" i="1"/>
  <c r="J147" i="1"/>
  <c r="I147" i="1"/>
  <c r="H147" i="1"/>
  <c r="G147" i="1"/>
  <c r="F147" i="1"/>
  <c r="E147" i="1"/>
  <c r="D147" i="1"/>
  <c r="C147" i="1"/>
  <c r="H145" i="1"/>
  <c r="C145" i="1"/>
  <c r="H144" i="1"/>
  <c r="C144" i="1"/>
  <c r="L143" i="1"/>
  <c r="K143" i="1"/>
  <c r="J143" i="1"/>
  <c r="I143" i="1"/>
  <c r="H143" i="1"/>
  <c r="G143" i="1"/>
  <c r="F143" i="1"/>
  <c r="E143" i="1"/>
  <c r="D143" i="1"/>
  <c r="C143" i="1"/>
  <c r="H142" i="1"/>
  <c r="C142" i="1"/>
  <c r="H141" i="1"/>
  <c r="C141" i="1"/>
  <c r="C140" i="1" s="1"/>
  <c r="L140" i="1"/>
  <c r="K140" i="1"/>
  <c r="J140" i="1"/>
  <c r="I140" i="1"/>
  <c r="H140" i="1"/>
  <c r="G140" i="1"/>
  <c r="F140" i="1"/>
  <c r="E140" i="1"/>
  <c r="D140" i="1"/>
  <c r="H139" i="1"/>
  <c r="H136" i="1" s="1"/>
  <c r="C139" i="1"/>
  <c r="C136" i="1" s="1"/>
  <c r="H138" i="1"/>
  <c r="H137" i="1" s="1"/>
  <c r="C138" i="1"/>
  <c r="C135" i="1" s="1"/>
  <c r="C134" i="1" s="1"/>
  <c r="L137" i="1"/>
  <c r="K137" i="1"/>
  <c r="J137" i="1"/>
  <c r="I137" i="1"/>
  <c r="G137" i="1"/>
  <c r="F137" i="1"/>
  <c r="E137" i="1"/>
  <c r="D137" i="1"/>
  <c r="L136" i="1"/>
  <c r="K136" i="1"/>
  <c r="J136" i="1"/>
  <c r="I136" i="1"/>
  <c r="G136" i="1"/>
  <c r="F136" i="1"/>
  <c r="E136" i="1"/>
  <c r="D136" i="1"/>
  <c r="L135" i="1"/>
  <c r="L134" i="1" s="1"/>
  <c r="K135" i="1"/>
  <c r="J135" i="1"/>
  <c r="I135" i="1"/>
  <c r="I134" i="1" s="1"/>
  <c r="H135" i="1"/>
  <c r="H134" i="1" s="1"/>
  <c r="G135" i="1"/>
  <c r="F135" i="1"/>
  <c r="E135" i="1"/>
  <c r="E134" i="1" s="1"/>
  <c r="D135" i="1"/>
  <c r="D134" i="1" s="1"/>
  <c r="K134" i="1"/>
  <c r="J134" i="1"/>
  <c r="G134" i="1"/>
  <c r="F134" i="1"/>
  <c r="H133" i="1"/>
  <c r="C133" i="1"/>
  <c r="H132" i="1"/>
  <c r="H126" i="1" s="1"/>
  <c r="C132" i="1"/>
  <c r="L131" i="1"/>
  <c r="K131" i="1"/>
  <c r="J131" i="1"/>
  <c r="I131" i="1"/>
  <c r="H131" i="1"/>
  <c r="G131" i="1"/>
  <c r="F131" i="1"/>
  <c r="E131" i="1"/>
  <c r="D131" i="1"/>
  <c r="C131" i="1"/>
  <c r="H130" i="1"/>
  <c r="C130" i="1"/>
  <c r="C127" i="1" s="1"/>
  <c r="C124" i="1" s="1"/>
  <c r="H129" i="1"/>
  <c r="C129" i="1"/>
  <c r="C128" i="1" s="1"/>
  <c r="L128" i="1"/>
  <c r="K128" i="1"/>
  <c r="J128" i="1"/>
  <c r="I128" i="1"/>
  <c r="H128" i="1"/>
  <c r="G128" i="1"/>
  <c r="F128" i="1"/>
  <c r="E128" i="1"/>
  <c r="D128" i="1"/>
  <c r="L127" i="1"/>
  <c r="L124" i="1" s="1"/>
  <c r="K127" i="1"/>
  <c r="K124" i="1" s="1"/>
  <c r="J127" i="1"/>
  <c r="I127" i="1"/>
  <c r="H127" i="1"/>
  <c r="G127" i="1"/>
  <c r="G124" i="1" s="1"/>
  <c r="F127" i="1"/>
  <c r="E127" i="1"/>
  <c r="D127" i="1"/>
  <c r="D124" i="1" s="1"/>
  <c r="L126" i="1"/>
  <c r="L125" i="1" s="1"/>
  <c r="K126" i="1"/>
  <c r="K123" i="1" s="1"/>
  <c r="J126" i="1"/>
  <c r="J123" i="1" s="1"/>
  <c r="J122" i="1" s="1"/>
  <c r="I126" i="1"/>
  <c r="G126" i="1"/>
  <c r="G123" i="1" s="1"/>
  <c r="G122" i="1" s="1"/>
  <c r="F126" i="1"/>
  <c r="F123" i="1" s="1"/>
  <c r="F122" i="1" s="1"/>
  <c r="E126" i="1"/>
  <c r="D126" i="1"/>
  <c r="D125" i="1" s="1"/>
  <c r="C126" i="1"/>
  <c r="C123" i="1" s="1"/>
  <c r="C122" i="1" s="1"/>
  <c r="J125" i="1"/>
  <c r="I125" i="1"/>
  <c r="F125" i="1"/>
  <c r="E125" i="1"/>
  <c r="J124" i="1"/>
  <c r="I124" i="1"/>
  <c r="F124" i="1"/>
  <c r="E124" i="1"/>
  <c r="L123" i="1"/>
  <c r="L122" i="1" s="1"/>
  <c r="I123" i="1"/>
  <c r="I122" i="1" s="1"/>
  <c r="E123" i="1"/>
  <c r="E122" i="1" s="1"/>
  <c r="D123" i="1"/>
  <c r="D122" i="1" s="1"/>
  <c r="L121" i="1"/>
  <c r="K121" i="1"/>
  <c r="J121" i="1"/>
  <c r="I121" i="1"/>
  <c r="G121" i="1"/>
  <c r="F121" i="1"/>
  <c r="E121" i="1"/>
  <c r="D121" i="1"/>
  <c r="L120" i="1"/>
  <c r="K120" i="1"/>
  <c r="J120" i="1"/>
  <c r="J119" i="1" s="1"/>
  <c r="I120" i="1"/>
  <c r="I119" i="1" s="1"/>
  <c r="G120" i="1"/>
  <c r="F120" i="1"/>
  <c r="F119" i="1" s="1"/>
  <c r="E120" i="1"/>
  <c r="E119" i="1" s="1"/>
  <c r="D120" i="1"/>
  <c r="L119" i="1"/>
  <c r="K119" i="1"/>
  <c r="G119" i="1"/>
  <c r="D119" i="1"/>
  <c r="L118" i="1"/>
  <c r="K118" i="1"/>
  <c r="J118" i="1"/>
  <c r="I118" i="1"/>
  <c r="G118" i="1"/>
  <c r="F118" i="1"/>
  <c r="E118" i="1"/>
  <c r="D118" i="1"/>
  <c r="C118" i="1"/>
  <c r="L117" i="1"/>
  <c r="K117" i="1"/>
  <c r="K116" i="1" s="1"/>
  <c r="J117" i="1"/>
  <c r="J116" i="1" s="1"/>
  <c r="I117" i="1"/>
  <c r="G117" i="1"/>
  <c r="G116" i="1" s="1"/>
  <c r="F117" i="1"/>
  <c r="F116" i="1" s="1"/>
  <c r="E117" i="1"/>
  <c r="D117" i="1"/>
  <c r="L116" i="1"/>
  <c r="I116" i="1"/>
  <c r="E116" i="1"/>
  <c r="D116" i="1"/>
  <c r="L113" i="1"/>
  <c r="K113" i="1"/>
  <c r="J113" i="1"/>
  <c r="I113" i="1"/>
  <c r="H113" i="1"/>
  <c r="G113" i="1"/>
  <c r="F113" i="1"/>
  <c r="E113" i="1"/>
  <c r="D113" i="1"/>
  <c r="C113" i="1"/>
  <c r="L112" i="1"/>
  <c r="K112" i="1"/>
  <c r="J112" i="1"/>
  <c r="I112" i="1"/>
  <c r="G112" i="1"/>
  <c r="F112" i="1"/>
  <c r="E112" i="1"/>
  <c r="D112" i="1"/>
  <c r="C112" i="1"/>
  <c r="L111" i="1"/>
  <c r="K111" i="1"/>
  <c r="K110" i="1" s="1"/>
  <c r="J111" i="1"/>
  <c r="J110" i="1" s="1"/>
  <c r="I111" i="1"/>
  <c r="G111" i="1"/>
  <c r="G110" i="1" s="1"/>
  <c r="F111" i="1"/>
  <c r="F110" i="1" s="1"/>
  <c r="E111" i="1"/>
  <c r="D111" i="1"/>
  <c r="L110" i="1"/>
  <c r="I110" i="1"/>
  <c r="E110" i="1"/>
  <c r="D110" i="1"/>
  <c r="H108" i="1"/>
  <c r="C108" i="1"/>
  <c r="H107" i="1"/>
  <c r="H106" i="1" s="1"/>
  <c r="C107" i="1"/>
  <c r="C106" i="1" s="1"/>
  <c r="L106" i="1"/>
  <c r="K106" i="1"/>
  <c r="J106" i="1"/>
  <c r="I106" i="1"/>
  <c r="G106" i="1"/>
  <c r="F106" i="1"/>
  <c r="E106" i="1"/>
  <c r="D106" i="1"/>
  <c r="H105" i="1"/>
  <c r="H93" i="1" s="1"/>
  <c r="C105" i="1"/>
  <c r="H104" i="1"/>
  <c r="H120" i="1" s="1"/>
  <c r="C104" i="1"/>
  <c r="C92" i="1" s="1"/>
  <c r="C91" i="1" s="1"/>
  <c r="L103" i="1"/>
  <c r="K103" i="1"/>
  <c r="J103" i="1"/>
  <c r="I103" i="1"/>
  <c r="G103" i="1"/>
  <c r="F103" i="1"/>
  <c r="E103" i="1"/>
  <c r="D103" i="1"/>
  <c r="C103" i="1"/>
  <c r="H102" i="1"/>
  <c r="C102" i="1"/>
  <c r="H101" i="1"/>
  <c r="C101" i="1"/>
  <c r="L100" i="1"/>
  <c r="K100" i="1"/>
  <c r="J100" i="1"/>
  <c r="I100" i="1"/>
  <c r="H100" i="1"/>
  <c r="G100" i="1"/>
  <c r="F100" i="1"/>
  <c r="E100" i="1"/>
  <c r="D100" i="1"/>
  <c r="C100" i="1"/>
  <c r="L97" i="1"/>
  <c r="K97" i="1"/>
  <c r="J97" i="1"/>
  <c r="I97" i="1"/>
  <c r="H97" i="1"/>
  <c r="G97" i="1"/>
  <c r="F97" i="1"/>
  <c r="E97" i="1"/>
  <c r="D97" i="1"/>
  <c r="C97" i="1"/>
  <c r="H96" i="1"/>
  <c r="C96" i="1"/>
  <c r="H95" i="1"/>
  <c r="H92" i="1" s="1"/>
  <c r="H91" i="1" s="1"/>
  <c r="C95" i="1"/>
  <c r="L94" i="1"/>
  <c r="K94" i="1"/>
  <c r="J94" i="1"/>
  <c r="I94" i="1"/>
  <c r="H94" i="1"/>
  <c r="G94" i="1"/>
  <c r="F94" i="1"/>
  <c r="E94" i="1"/>
  <c r="D94" i="1"/>
  <c r="C94" i="1"/>
  <c r="L93" i="1"/>
  <c r="K93" i="1"/>
  <c r="K60" i="1" s="1"/>
  <c r="J93" i="1"/>
  <c r="I93" i="1"/>
  <c r="G93" i="1"/>
  <c r="G60" i="1" s="1"/>
  <c r="G45" i="1" s="1"/>
  <c r="F93" i="1"/>
  <c r="E93" i="1"/>
  <c r="D93" i="1"/>
  <c r="C93" i="1"/>
  <c r="L92" i="1"/>
  <c r="K92" i="1"/>
  <c r="K91" i="1" s="1"/>
  <c r="J92" i="1"/>
  <c r="J91" i="1" s="1"/>
  <c r="I92" i="1"/>
  <c r="G92" i="1"/>
  <c r="G91" i="1" s="1"/>
  <c r="F92" i="1"/>
  <c r="F91" i="1" s="1"/>
  <c r="E92" i="1"/>
  <c r="D92" i="1"/>
  <c r="L91" i="1"/>
  <c r="I91" i="1"/>
  <c r="E91" i="1"/>
  <c r="D91" i="1"/>
  <c r="H90" i="1"/>
  <c r="C90" i="1"/>
  <c r="C78" i="1" s="1"/>
  <c r="H89" i="1"/>
  <c r="H88" i="1" s="1"/>
  <c r="C89" i="1"/>
  <c r="C88" i="1" s="1"/>
  <c r="L88" i="1"/>
  <c r="K88" i="1"/>
  <c r="J88" i="1"/>
  <c r="I88" i="1"/>
  <c r="G88" i="1"/>
  <c r="F88" i="1"/>
  <c r="E88" i="1"/>
  <c r="D88" i="1"/>
  <c r="H87" i="1"/>
  <c r="C87" i="1"/>
  <c r="H86" i="1"/>
  <c r="H85" i="1" s="1"/>
  <c r="C86" i="1"/>
  <c r="L85" i="1"/>
  <c r="K85" i="1"/>
  <c r="J85" i="1"/>
  <c r="I85" i="1"/>
  <c r="G85" i="1"/>
  <c r="F85" i="1"/>
  <c r="E85" i="1"/>
  <c r="D85" i="1"/>
  <c r="C85" i="1"/>
  <c r="L82" i="1"/>
  <c r="K82" i="1"/>
  <c r="J82" i="1"/>
  <c r="I82" i="1"/>
  <c r="H82" i="1"/>
  <c r="G82" i="1"/>
  <c r="F82" i="1"/>
  <c r="E82" i="1"/>
  <c r="D82" i="1"/>
  <c r="C82" i="1"/>
  <c r="H81" i="1"/>
  <c r="H78" i="1" s="1"/>
  <c r="C81" i="1"/>
  <c r="H80" i="1"/>
  <c r="H77" i="1" s="1"/>
  <c r="H76" i="1" s="1"/>
  <c r="C80" i="1"/>
  <c r="C77" i="1" s="1"/>
  <c r="C76" i="1" s="1"/>
  <c r="L79" i="1"/>
  <c r="K79" i="1"/>
  <c r="J79" i="1"/>
  <c r="I79" i="1"/>
  <c r="G79" i="1"/>
  <c r="F79" i="1"/>
  <c r="E79" i="1"/>
  <c r="D79" i="1"/>
  <c r="C79" i="1"/>
  <c r="L78" i="1"/>
  <c r="K78" i="1"/>
  <c r="J78" i="1"/>
  <c r="I78" i="1"/>
  <c r="G78" i="1"/>
  <c r="F78" i="1"/>
  <c r="E78" i="1"/>
  <c r="D78" i="1"/>
  <c r="L77" i="1"/>
  <c r="K77" i="1"/>
  <c r="J77" i="1"/>
  <c r="J76" i="1" s="1"/>
  <c r="I77" i="1"/>
  <c r="I76" i="1" s="1"/>
  <c r="G77" i="1"/>
  <c r="F77" i="1"/>
  <c r="F76" i="1" s="1"/>
  <c r="E77" i="1"/>
  <c r="E76" i="1" s="1"/>
  <c r="D77" i="1"/>
  <c r="L76" i="1"/>
  <c r="K76" i="1"/>
  <c r="G76" i="1"/>
  <c r="D76" i="1"/>
  <c r="H75" i="1"/>
  <c r="H121" i="1" s="1"/>
  <c r="C75" i="1"/>
  <c r="C121" i="1" s="1"/>
  <c r="H74" i="1"/>
  <c r="C74" i="1"/>
  <c r="C120" i="1" s="1"/>
  <c r="L73" i="1"/>
  <c r="K73" i="1"/>
  <c r="J73" i="1"/>
  <c r="I73" i="1"/>
  <c r="H73" i="1"/>
  <c r="G73" i="1"/>
  <c r="F73" i="1"/>
  <c r="E73" i="1"/>
  <c r="D73" i="1"/>
  <c r="H72" i="1"/>
  <c r="H118" i="1" s="1"/>
  <c r="C72" i="1"/>
  <c r="H71" i="1"/>
  <c r="H117" i="1" s="1"/>
  <c r="C71" i="1"/>
  <c r="C117" i="1" s="1"/>
  <c r="C116" i="1" s="1"/>
  <c r="L70" i="1"/>
  <c r="K70" i="1"/>
  <c r="J70" i="1"/>
  <c r="I70" i="1"/>
  <c r="G70" i="1"/>
  <c r="F70" i="1"/>
  <c r="E70" i="1"/>
  <c r="D70" i="1"/>
  <c r="L67" i="1"/>
  <c r="K67" i="1"/>
  <c r="J67" i="1"/>
  <c r="I67" i="1"/>
  <c r="H67" i="1"/>
  <c r="G67" i="1"/>
  <c r="F67" i="1"/>
  <c r="E67" i="1"/>
  <c r="D67" i="1"/>
  <c r="C67" i="1"/>
  <c r="H66" i="1"/>
  <c r="H63" i="1" s="1"/>
  <c r="H60" i="1" s="1"/>
  <c r="C66" i="1"/>
  <c r="C63" i="1" s="1"/>
  <c r="H65" i="1"/>
  <c r="H111" i="1" s="1"/>
  <c r="C65" i="1"/>
  <c r="C62" i="1" s="1"/>
  <c r="L64" i="1"/>
  <c r="K64" i="1"/>
  <c r="J64" i="1"/>
  <c r="I64" i="1"/>
  <c r="G64" i="1"/>
  <c r="F64" i="1"/>
  <c r="E64" i="1"/>
  <c r="D64" i="1"/>
  <c r="L63" i="1"/>
  <c r="L60" i="1" s="1"/>
  <c r="L45" i="1" s="1"/>
  <c r="L19" i="1" s="1"/>
  <c r="K63" i="1"/>
  <c r="J63" i="1"/>
  <c r="I63" i="1"/>
  <c r="I60" i="1" s="1"/>
  <c r="G63" i="1"/>
  <c r="F63" i="1"/>
  <c r="E63" i="1"/>
  <c r="E60" i="1" s="1"/>
  <c r="D63" i="1"/>
  <c r="D60" i="1" s="1"/>
  <c r="D45" i="1" s="1"/>
  <c r="D19" i="1" s="1"/>
  <c r="L62" i="1"/>
  <c r="L59" i="1" s="1"/>
  <c r="L58" i="1" s="1"/>
  <c r="K62" i="1"/>
  <c r="K59" i="1" s="1"/>
  <c r="J62" i="1"/>
  <c r="I62" i="1"/>
  <c r="I61" i="1" s="1"/>
  <c r="H62" i="1"/>
  <c r="H59" i="1" s="1"/>
  <c r="H58" i="1" s="1"/>
  <c r="G62" i="1"/>
  <c r="G59" i="1" s="1"/>
  <c r="F62" i="1"/>
  <c r="E62" i="1"/>
  <c r="E61" i="1" s="1"/>
  <c r="D62" i="1"/>
  <c r="D59" i="1" s="1"/>
  <c r="D58" i="1" s="1"/>
  <c r="K61" i="1"/>
  <c r="J61" i="1"/>
  <c r="G61" i="1"/>
  <c r="F61" i="1"/>
  <c r="J60" i="1"/>
  <c r="F60" i="1"/>
  <c r="I59" i="1"/>
  <c r="I58" i="1" s="1"/>
  <c r="E59" i="1"/>
  <c r="E58" i="1" s="1"/>
  <c r="H57" i="1"/>
  <c r="C57" i="1"/>
  <c r="H56" i="1"/>
  <c r="C56" i="1"/>
  <c r="C55" i="1" s="1"/>
  <c r="L55" i="1"/>
  <c r="K55" i="1"/>
  <c r="J55" i="1"/>
  <c r="I55" i="1"/>
  <c r="H55" i="1"/>
  <c r="G55" i="1"/>
  <c r="F55" i="1"/>
  <c r="E55" i="1"/>
  <c r="D55" i="1"/>
  <c r="H54" i="1"/>
  <c r="C54" i="1"/>
  <c r="C48" i="1" s="1"/>
  <c r="H53" i="1"/>
  <c r="H52" i="1" s="1"/>
  <c r="C53" i="1"/>
  <c r="C52" i="1" s="1"/>
  <c r="L52" i="1"/>
  <c r="K52" i="1"/>
  <c r="J52" i="1"/>
  <c r="I52" i="1"/>
  <c r="G52" i="1"/>
  <c r="F52" i="1"/>
  <c r="E52" i="1"/>
  <c r="D52" i="1"/>
  <c r="H51" i="1"/>
  <c r="H48" i="1" s="1"/>
  <c r="C51" i="1"/>
  <c r="H50" i="1"/>
  <c r="H47" i="1" s="1"/>
  <c r="C50" i="1"/>
  <c r="C47" i="1" s="1"/>
  <c r="L49" i="1"/>
  <c r="K49" i="1"/>
  <c r="J49" i="1"/>
  <c r="I49" i="1"/>
  <c r="G49" i="1"/>
  <c r="F49" i="1"/>
  <c r="E49" i="1"/>
  <c r="D49" i="1"/>
  <c r="C49" i="1"/>
  <c r="L48" i="1"/>
  <c r="K48" i="1"/>
  <c r="J48" i="1"/>
  <c r="J45" i="1" s="1"/>
  <c r="I48" i="1"/>
  <c r="I45" i="1" s="1"/>
  <c r="I19" i="1" s="1"/>
  <c r="G48" i="1"/>
  <c r="F48" i="1"/>
  <c r="F45" i="1" s="1"/>
  <c r="E48" i="1"/>
  <c r="E45" i="1" s="1"/>
  <c r="E19" i="1" s="1"/>
  <c r="D48" i="1"/>
  <c r="L47" i="1"/>
  <c r="L44" i="1" s="1"/>
  <c r="K47" i="1"/>
  <c r="J47" i="1"/>
  <c r="J46" i="1" s="1"/>
  <c r="I47" i="1"/>
  <c r="I44" i="1" s="1"/>
  <c r="I43" i="1" s="1"/>
  <c r="G47" i="1"/>
  <c r="F47" i="1"/>
  <c r="F46" i="1" s="1"/>
  <c r="E47" i="1"/>
  <c r="E44" i="1" s="1"/>
  <c r="D47" i="1"/>
  <c r="L46" i="1"/>
  <c r="K46" i="1"/>
  <c r="G46" i="1"/>
  <c r="D46" i="1"/>
  <c r="H41" i="1"/>
  <c r="H23" i="1" s="1"/>
  <c r="C41" i="1"/>
  <c r="H40" i="1"/>
  <c r="H39" i="1" s="1"/>
  <c r="C40" i="1"/>
  <c r="C39" i="1" s="1"/>
  <c r="L39" i="1"/>
  <c r="K39" i="1"/>
  <c r="J39" i="1"/>
  <c r="I39" i="1"/>
  <c r="G39" i="1"/>
  <c r="F39" i="1"/>
  <c r="E39" i="1"/>
  <c r="D39" i="1"/>
  <c r="L36" i="1"/>
  <c r="K36" i="1"/>
  <c r="J36" i="1"/>
  <c r="I36" i="1"/>
  <c r="H36" i="1"/>
  <c r="G36" i="1"/>
  <c r="F36" i="1"/>
  <c r="E36" i="1"/>
  <c r="D36" i="1"/>
  <c r="C36" i="1"/>
  <c r="H34" i="1"/>
  <c r="H31" i="1" s="1"/>
  <c r="H30" i="1" s="1"/>
  <c r="C34" i="1"/>
  <c r="C31" i="1" s="1"/>
  <c r="L33" i="1"/>
  <c r="K33" i="1"/>
  <c r="J33" i="1"/>
  <c r="I33" i="1"/>
  <c r="G33" i="1"/>
  <c r="F33" i="1"/>
  <c r="E33" i="1"/>
  <c r="D33" i="1"/>
  <c r="C33" i="1"/>
  <c r="L31" i="1"/>
  <c r="K31" i="1"/>
  <c r="K30" i="1" s="1"/>
  <c r="J31" i="1"/>
  <c r="J30" i="1" s="1"/>
  <c r="I31" i="1"/>
  <c r="G31" i="1"/>
  <c r="G30" i="1" s="1"/>
  <c r="F31" i="1"/>
  <c r="F30" i="1" s="1"/>
  <c r="E31" i="1"/>
  <c r="D31" i="1"/>
  <c r="L30" i="1"/>
  <c r="I30" i="1"/>
  <c r="E30" i="1"/>
  <c r="D30" i="1"/>
  <c r="H28" i="1"/>
  <c r="H27" i="1" s="1"/>
  <c r="C28" i="1"/>
  <c r="L27" i="1"/>
  <c r="K27" i="1"/>
  <c r="J27" i="1"/>
  <c r="I27" i="1"/>
  <c r="G27" i="1"/>
  <c r="F27" i="1"/>
  <c r="E27" i="1"/>
  <c r="D27" i="1"/>
  <c r="C27" i="1"/>
  <c r="H26" i="1"/>
  <c r="C26" i="1"/>
  <c r="H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G23" i="1"/>
  <c r="G19" i="1" s="1"/>
  <c r="F23" i="1"/>
  <c r="F19" i="1" s="1"/>
  <c r="E23" i="1"/>
  <c r="D23" i="1"/>
  <c r="C23" i="1"/>
  <c r="L22" i="1"/>
  <c r="K22" i="1"/>
  <c r="K21" i="1" s="1"/>
  <c r="J22" i="1"/>
  <c r="I22" i="1"/>
  <c r="I18" i="1" s="1"/>
  <c r="G22" i="1"/>
  <c r="G21" i="1" s="1"/>
  <c r="F22" i="1"/>
  <c r="E22" i="1"/>
  <c r="E18" i="1" s="1"/>
  <c r="D22" i="1"/>
  <c r="L21" i="1"/>
  <c r="I21" i="1"/>
  <c r="E21" i="1"/>
  <c r="D21" i="1"/>
  <c r="M652" i="1" l="1"/>
  <c r="M496" i="1"/>
  <c r="M17" i="1"/>
  <c r="M14" i="1"/>
  <c r="M13" i="1" s="1"/>
  <c r="C682" i="1"/>
  <c r="K808" i="1"/>
  <c r="K785" i="1" s="1"/>
  <c r="I821" i="1"/>
  <c r="I808" i="1" s="1"/>
  <c r="I654" i="1" s="1"/>
  <c r="C731" i="1"/>
  <c r="D44" i="1"/>
  <c r="C119" i="1"/>
  <c r="H124" i="1"/>
  <c r="H45" i="1" s="1"/>
  <c r="H19" i="1" s="1"/>
  <c r="H125" i="1"/>
  <c r="H123" i="1"/>
  <c r="F15" i="1"/>
  <c r="F494" i="1" s="1"/>
  <c r="I17" i="1"/>
  <c r="H22" i="1"/>
  <c r="L43" i="1"/>
  <c r="L18" i="1"/>
  <c r="H46" i="1"/>
  <c r="E17" i="1"/>
  <c r="J19" i="1"/>
  <c r="C30" i="1"/>
  <c r="C22" i="1"/>
  <c r="E43" i="1"/>
  <c r="I381" i="1"/>
  <c r="C60" i="1"/>
  <c r="C45" i="1" s="1"/>
  <c r="C19" i="1" s="1"/>
  <c r="H116" i="1"/>
  <c r="H119" i="1"/>
  <c r="E381" i="1"/>
  <c r="C46" i="1"/>
  <c r="G58" i="1"/>
  <c r="G44" i="1"/>
  <c r="K58" i="1"/>
  <c r="K44" i="1"/>
  <c r="C59" i="1"/>
  <c r="C58" i="1" s="1"/>
  <c r="C61" i="1"/>
  <c r="K45" i="1"/>
  <c r="K19" i="1" s="1"/>
  <c r="K122" i="1"/>
  <c r="J317" i="1"/>
  <c r="J322" i="1"/>
  <c r="G322" i="1"/>
  <c r="G318" i="1"/>
  <c r="G315" i="1" s="1"/>
  <c r="G313" i="1" s="1"/>
  <c r="K322" i="1"/>
  <c r="K318" i="1"/>
  <c r="L474" i="1"/>
  <c r="L460" i="1"/>
  <c r="F21" i="1"/>
  <c r="J21" i="1"/>
  <c r="H33" i="1"/>
  <c r="E46" i="1"/>
  <c r="I46" i="1"/>
  <c r="H49" i="1"/>
  <c r="F59" i="1"/>
  <c r="J59" i="1"/>
  <c r="D61" i="1"/>
  <c r="H61" i="1"/>
  <c r="L61" i="1"/>
  <c r="C64" i="1"/>
  <c r="C70" i="1"/>
  <c r="H79" i="1"/>
  <c r="H103" i="1"/>
  <c r="C111" i="1"/>
  <c r="C110" i="1" s="1"/>
  <c r="H112" i="1"/>
  <c r="H110" i="1" s="1"/>
  <c r="C125" i="1"/>
  <c r="G125" i="1"/>
  <c r="K125" i="1"/>
  <c r="C137" i="1"/>
  <c r="H171" i="1"/>
  <c r="C180" i="1"/>
  <c r="C198" i="1"/>
  <c r="H219" i="1"/>
  <c r="C229" i="1"/>
  <c r="C228" i="1" s="1"/>
  <c r="H230" i="1"/>
  <c r="H228" i="1" s="1"/>
  <c r="J253" i="1"/>
  <c r="C253" i="1"/>
  <c r="K253" i="1"/>
  <c r="E256" i="1"/>
  <c r="F256" i="1"/>
  <c r="H253" i="1"/>
  <c r="G256" i="1"/>
  <c r="C289" i="1"/>
  <c r="D314" i="1"/>
  <c r="L314" i="1"/>
  <c r="H389" i="1"/>
  <c r="H387" i="1"/>
  <c r="E251" i="1"/>
  <c r="F252" i="1"/>
  <c r="F246" i="1" s="1"/>
  <c r="F381" i="1" s="1"/>
  <c r="F317" i="1"/>
  <c r="F322" i="1"/>
  <c r="H331" i="1"/>
  <c r="H64" i="1"/>
  <c r="H70" i="1"/>
  <c r="C73" i="1"/>
  <c r="H179" i="1"/>
  <c r="H177" i="1" s="1"/>
  <c r="H193" i="1"/>
  <c r="H192" i="1" s="1"/>
  <c r="C193" i="1"/>
  <c r="C192" i="1" s="1"/>
  <c r="H194" i="1"/>
  <c r="C207" i="1"/>
  <c r="C210" i="1"/>
  <c r="E228" i="1"/>
  <c r="I228" i="1"/>
  <c r="H231" i="1"/>
  <c r="C251" i="1"/>
  <c r="K251" i="1"/>
  <c r="E253" i="1"/>
  <c r="F254" i="1"/>
  <c r="H256" i="1"/>
  <c r="I251" i="1"/>
  <c r="J252" i="1"/>
  <c r="J246" i="1" s="1"/>
  <c r="C259" i="1"/>
  <c r="K259" i="1"/>
  <c r="D253" i="1"/>
  <c r="I259" i="1"/>
  <c r="H262" i="1"/>
  <c r="K268" i="1"/>
  <c r="D268" i="1"/>
  <c r="H268" i="1"/>
  <c r="L268" i="1"/>
  <c r="I298" i="1"/>
  <c r="F298" i="1"/>
  <c r="J298" i="1"/>
  <c r="L315" i="1"/>
  <c r="L252" i="1" s="1"/>
  <c r="L246" i="1" s="1"/>
  <c r="C318" i="1"/>
  <c r="C333" i="1"/>
  <c r="C334" i="1"/>
  <c r="C171" i="1"/>
  <c r="I192" i="1"/>
  <c r="H205" i="1"/>
  <c r="H204" i="1" s="1"/>
  <c r="C219" i="1"/>
  <c r="G254" i="1"/>
  <c r="I256" i="1"/>
  <c r="D259" i="1"/>
  <c r="L259" i="1"/>
  <c r="H314" i="1"/>
  <c r="D315" i="1"/>
  <c r="D252" i="1" s="1"/>
  <c r="D246" i="1" s="1"/>
  <c r="H318" i="1"/>
  <c r="H315" i="1" s="1"/>
  <c r="H252" i="1" s="1"/>
  <c r="H246" i="1" s="1"/>
  <c r="H319" i="1"/>
  <c r="E316" i="1"/>
  <c r="I316" i="1"/>
  <c r="C331" i="1"/>
  <c r="H428" i="1"/>
  <c r="H424" i="1"/>
  <c r="H422" i="1" s="1"/>
  <c r="G454" i="1"/>
  <c r="G453" i="1" s="1"/>
  <c r="G459" i="1"/>
  <c r="I461" i="1"/>
  <c r="I455" i="1" s="1"/>
  <c r="J459" i="1"/>
  <c r="J455" i="1"/>
  <c r="J453" i="1" s="1"/>
  <c r="D499" i="1"/>
  <c r="I658" i="1"/>
  <c r="I385" i="1"/>
  <c r="I15" i="1" s="1"/>
  <c r="I494" i="1" s="1"/>
  <c r="I386" i="1"/>
  <c r="D422" i="1"/>
  <c r="D415" i="1"/>
  <c r="D385" i="1" s="1"/>
  <c r="L422" i="1"/>
  <c r="L415" i="1"/>
  <c r="L385" i="1" s="1"/>
  <c r="L383" i="1" s="1"/>
  <c r="E461" i="1"/>
  <c r="E455" i="1" s="1"/>
  <c r="E453" i="1" s="1"/>
  <c r="E499" i="1"/>
  <c r="H388" i="1"/>
  <c r="H404" i="1"/>
  <c r="C420" i="1"/>
  <c r="C419" i="1" s="1"/>
  <c r="C416" i="1"/>
  <c r="H421" i="1"/>
  <c r="H419" i="1" s="1"/>
  <c r="H416" i="1"/>
  <c r="H415" i="1"/>
  <c r="G413" i="1"/>
  <c r="G384" i="1"/>
  <c r="G383" i="1" s="1"/>
  <c r="C431" i="1"/>
  <c r="C423" i="1"/>
  <c r="C422" i="1" s="1"/>
  <c r="D462" i="1"/>
  <c r="D460" i="1"/>
  <c r="H462" i="1"/>
  <c r="H460" i="1"/>
  <c r="H584" i="1"/>
  <c r="H582" i="1"/>
  <c r="H581" i="1" s="1"/>
  <c r="L590" i="1"/>
  <c r="F384" i="1"/>
  <c r="F383" i="1" s="1"/>
  <c r="D384" i="1"/>
  <c r="E385" i="1"/>
  <c r="E15" i="1" s="1"/>
  <c r="E494" i="1" s="1"/>
  <c r="E462" i="1"/>
  <c r="E474" i="1"/>
  <c r="I474" i="1"/>
  <c r="L500" i="1"/>
  <c r="L499" i="1" s="1"/>
  <c r="F498" i="1"/>
  <c r="C528" i="1"/>
  <c r="C527" i="1" s="1"/>
  <c r="C526" i="1" s="1"/>
  <c r="D386" i="1"/>
  <c r="L413" i="1"/>
  <c r="I460" i="1"/>
  <c r="G499" i="1"/>
  <c r="K500" i="1"/>
  <c r="K499" i="1" s="1"/>
  <c r="G526" i="1"/>
  <c r="E552" i="1"/>
  <c r="C387" i="1"/>
  <c r="H413" i="1"/>
  <c r="E422" i="1"/>
  <c r="E414" i="1"/>
  <c r="I422" i="1"/>
  <c r="I414" i="1"/>
  <c r="C424" i="1"/>
  <c r="C415" i="1" s="1"/>
  <c r="C385" i="1" s="1"/>
  <c r="E459" i="1"/>
  <c r="F500" i="1"/>
  <c r="F499" i="1" s="1"/>
  <c r="G553" i="1"/>
  <c r="G552" i="1" s="1"/>
  <c r="C621" i="1"/>
  <c r="C620" i="1"/>
  <c r="C618" i="1" s="1"/>
  <c r="C605" i="1" s="1"/>
  <c r="C590" i="1" s="1"/>
  <c r="C552" i="1" s="1"/>
  <c r="J526" i="1"/>
  <c r="H554" i="1"/>
  <c r="J568" i="1"/>
  <c r="J553" i="1" s="1"/>
  <c r="J552" i="1" s="1"/>
  <c r="H572" i="1"/>
  <c r="H568" i="1" s="1"/>
  <c r="G590" i="1"/>
  <c r="D658" i="1"/>
  <c r="F658" i="1"/>
  <c r="F653" i="1"/>
  <c r="J653" i="1"/>
  <c r="F705" i="1"/>
  <c r="J706" i="1"/>
  <c r="J705" i="1" s="1"/>
  <c r="C706" i="1"/>
  <c r="C705" i="1" s="1"/>
  <c r="G706" i="1"/>
  <c r="C502" i="1"/>
  <c r="C501" i="1" s="1"/>
  <c r="C500" i="1" s="1"/>
  <c r="H512" i="1"/>
  <c r="H500" i="1" s="1"/>
  <c r="H499" i="1" s="1"/>
  <c r="D553" i="1"/>
  <c r="L553" i="1"/>
  <c r="F568" i="1"/>
  <c r="F553" i="1" s="1"/>
  <c r="F552" i="1" s="1"/>
  <c r="I590" i="1"/>
  <c r="H615" i="1"/>
  <c r="C659" i="1"/>
  <c r="G659" i="1"/>
  <c r="K659" i="1"/>
  <c r="J682" i="1"/>
  <c r="J654" i="1" s="1"/>
  <c r="H689" i="1"/>
  <c r="H682" i="1" s="1"/>
  <c r="D696" i="1"/>
  <c r="H696" i="1"/>
  <c r="L696" i="1"/>
  <c r="L682" i="1" s="1"/>
  <c r="C722" i="1"/>
  <c r="G722" i="1"/>
  <c r="K722" i="1"/>
  <c r="K706" i="1" s="1"/>
  <c r="K705" i="1" s="1"/>
  <c r="I581" i="1"/>
  <c r="I568" i="1" s="1"/>
  <c r="I553" i="1" s="1"/>
  <c r="I552" i="1" s="1"/>
  <c r="C584" i="1"/>
  <c r="K618" i="1"/>
  <c r="K605" i="1" s="1"/>
  <c r="K590" i="1" s="1"/>
  <c r="C640" i="1"/>
  <c r="E658" i="1"/>
  <c r="D808" i="1"/>
  <c r="H808" i="1"/>
  <c r="L808" i="1"/>
  <c r="E705" i="1"/>
  <c r="C853" i="1"/>
  <c r="H528" i="1"/>
  <c r="H527" i="1" s="1"/>
  <c r="H526" i="1" s="1"/>
  <c r="D605" i="1"/>
  <c r="D590" i="1" s="1"/>
  <c r="H605" i="1"/>
  <c r="H590" i="1" s="1"/>
  <c r="L605" i="1"/>
  <c r="H618" i="1"/>
  <c r="C628" i="1"/>
  <c r="H628" i="1"/>
  <c r="H627" i="1" s="1"/>
  <c r="D682" i="1"/>
  <c r="D654" i="1" s="1"/>
  <c r="H731" i="1"/>
  <c r="H705" i="1" s="1"/>
  <c r="C827" i="1"/>
  <c r="C822" i="1"/>
  <c r="C821" i="1" s="1"/>
  <c r="C808" i="1" s="1"/>
  <c r="C866" i="1"/>
  <c r="G866" i="1"/>
  <c r="G853" i="1" s="1"/>
  <c r="G830" i="1" s="1"/>
  <c r="K866" i="1"/>
  <c r="C888" i="1"/>
  <c r="C884" i="1" s="1"/>
  <c r="C878" i="1" s="1"/>
  <c r="G731" i="1"/>
  <c r="G654" i="1" s="1"/>
  <c r="K731" i="1"/>
  <c r="L731" i="1"/>
  <c r="L705" i="1" s="1"/>
  <c r="J785" i="1"/>
  <c r="L786" i="1"/>
  <c r="L785" i="1" s="1"/>
  <c r="D799" i="1"/>
  <c r="D786" i="1" s="1"/>
  <c r="H799" i="1"/>
  <c r="H786" i="1" s="1"/>
  <c r="L799" i="1"/>
  <c r="F830" i="1"/>
  <c r="C831" i="1"/>
  <c r="E844" i="1"/>
  <c r="E831" i="1" s="1"/>
  <c r="I844" i="1"/>
  <c r="I831" i="1" s="1"/>
  <c r="H853" i="1"/>
  <c r="H830" i="1" s="1"/>
  <c r="J878" i="1"/>
  <c r="F884" i="1"/>
  <c r="F878" i="1" s="1"/>
  <c r="H884" i="1"/>
  <c r="K853" i="1"/>
  <c r="K830" i="1" s="1"/>
  <c r="K878" i="1"/>
  <c r="H878" i="1"/>
  <c r="I498" i="1" l="1"/>
  <c r="I785" i="1"/>
  <c r="D498" i="1"/>
  <c r="L654" i="1"/>
  <c r="L658" i="1"/>
  <c r="H381" i="1"/>
  <c r="I830" i="1"/>
  <c r="I653" i="1"/>
  <c r="C654" i="1"/>
  <c r="C498" i="1" s="1"/>
  <c r="C785" i="1"/>
  <c r="K552" i="1"/>
  <c r="D785" i="1"/>
  <c r="D653" i="1"/>
  <c r="E830" i="1"/>
  <c r="E653" i="1"/>
  <c r="L498" i="1"/>
  <c r="L15" i="1"/>
  <c r="L494" i="1" s="1"/>
  <c r="L381" i="1"/>
  <c r="H785" i="1"/>
  <c r="H653" i="1"/>
  <c r="H654" i="1"/>
  <c r="H658" i="1"/>
  <c r="D381" i="1"/>
  <c r="D15" i="1"/>
  <c r="D494" i="1" s="1"/>
  <c r="C653" i="1"/>
  <c r="C658" i="1"/>
  <c r="H459" i="1"/>
  <c r="H454" i="1"/>
  <c r="H453" i="1" s="1"/>
  <c r="L313" i="1"/>
  <c r="D43" i="1"/>
  <c r="D18" i="1"/>
  <c r="C627" i="1"/>
  <c r="L552" i="1"/>
  <c r="J658" i="1"/>
  <c r="C386" i="1"/>
  <c r="G498" i="1"/>
  <c r="D383" i="1"/>
  <c r="L653" i="1"/>
  <c r="H316" i="1"/>
  <c r="K245" i="1"/>
  <c r="F314" i="1"/>
  <c r="F313" i="1" s="1"/>
  <c r="F316" i="1"/>
  <c r="H384" i="1"/>
  <c r="H386" i="1"/>
  <c r="D251" i="1"/>
  <c r="D313" i="1"/>
  <c r="F58" i="1"/>
  <c r="F44" i="1"/>
  <c r="J314" i="1"/>
  <c r="J316" i="1"/>
  <c r="K18" i="1"/>
  <c r="K43" i="1"/>
  <c r="J381" i="1"/>
  <c r="J15" i="1"/>
  <c r="J494" i="1" s="1"/>
  <c r="J652" i="1"/>
  <c r="J497" i="1"/>
  <c r="J496" i="1" s="1"/>
  <c r="I384" i="1"/>
  <c r="I383" i="1" s="1"/>
  <c r="I413" i="1"/>
  <c r="K654" i="1"/>
  <c r="K498" i="1" s="1"/>
  <c r="H251" i="1"/>
  <c r="H313" i="1"/>
  <c r="J58" i="1"/>
  <c r="J44" i="1"/>
  <c r="L454" i="1"/>
  <c r="L453" i="1" s="1"/>
  <c r="L459" i="1"/>
  <c r="L17" i="1"/>
  <c r="H498" i="1"/>
  <c r="K653" i="1"/>
  <c r="K658" i="1"/>
  <c r="D552" i="1"/>
  <c r="C499" i="1"/>
  <c r="F652" i="1"/>
  <c r="F497" i="1"/>
  <c r="F496" i="1" s="1"/>
  <c r="H553" i="1"/>
  <c r="H552" i="1" s="1"/>
  <c r="E413" i="1"/>
  <c r="E384" i="1"/>
  <c r="E383" i="1" s="1"/>
  <c r="I459" i="1"/>
  <c r="I454" i="1"/>
  <c r="I453" i="1" s="1"/>
  <c r="D459" i="1"/>
  <c r="D454" i="1"/>
  <c r="D453" i="1" s="1"/>
  <c r="D413" i="1"/>
  <c r="G253" i="1"/>
  <c r="G251" i="1"/>
  <c r="G316" i="1"/>
  <c r="I250" i="1"/>
  <c r="I245" i="1"/>
  <c r="F251" i="1"/>
  <c r="F253" i="1"/>
  <c r="C245" i="1"/>
  <c r="K315" i="1"/>
  <c r="K316" i="1"/>
  <c r="C44" i="1"/>
  <c r="C43" i="1" s="1"/>
  <c r="C21" i="1"/>
  <c r="C18" i="1"/>
  <c r="H44" i="1"/>
  <c r="H43" i="1" s="1"/>
  <c r="H21" i="1"/>
  <c r="H18" i="1"/>
  <c r="H122" i="1"/>
  <c r="C830" i="1"/>
  <c r="G653" i="1"/>
  <c r="G658" i="1"/>
  <c r="G705" i="1"/>
  <c r="J498" i="1"/>
  <c r="C414" i="1"/>
  <c r="C413" i="1" s="1"/>
  <c r="H385" i="1"/>
  <c r="H15" i="1" s="1"/>
  <c r="H494" i="1" s="1"/>
  <c r="J499" i="1"/>
  <c r="L251" i="1"/>
  <c r="C315" i="1"/>
  <c r="C316" i="1"/>
  <c r="E250" i="1"/>
  <c r="E245" i="1"/>
  <c r="G43" i="1"/>
  <c r="G18" i="1"/>
  <c r="G252" i="1"/>
  <c r="G246" i="1" s="1"/>
  <c r="G15" i="1" l="1"/>
  <c r="G494" i="1" s="1"/>
  <c r="G381" i="1"/>
  <c r="E244" i="1"/>
  <c r="E380" i="1"/>
  <c r="E379" i="1" s="1"/>
  <c r="E14" i="1"/>
  <c r="L245" i="1"/>
  <c r="L250" i="1"/>
  <c r="H380" i="1"/>
  <c r="H379" i="1" s="1"/>
  <c r="H17" i="1"/>
  <c r="I244" i="1"/>
  <c r="I380" i="1"/>
  <c r="I379" i="1" s="1"/>
  <c r="I14" i="1"/>
  <c r="H250" i="1"/>
  <c r="H245" i="1"/>
  <c r="H244" i="1" s="1"/>
  <c r="J313" i="1"/>
  <c r="J251" i="1"/>
  <c r="D245" i="1"/>
  <c r="D244" i="1" s="1"/>
  <c r="D250" i="1"/>
  <c r="H652" i="1"/>
  <c r="H497" i="1"/>
  <c r="H496" i="1" s="1"/>
  <c r="C313" i="1"/>
  <c r="C252" i="1"/>
  <c r="K313" i="1"/>
  <c r="K252" i="1"/>
  <c r="J43" i="1"/>
  <c r="J18" i="1"/>
  <c r="I652" i="1"/>
  <c r="I497" i="1"/>
  <c r="I496" i="1" s="1"/>
  <c r="G17" i="1"/>
  <c r="K380" i="1"/>
  <c r="K14" i="1"/>
  <c r="K17" i="1"/>
  <c r="F43" i="1"/>
  <c r="F18" i="1"/>
  <c r="E652" i="1"/>
  <c r="E497" i="1"/>
  <c r="E496" i="1" s="1"/>
  <c r="C380" i="1"/>
  <c r="C14" i="1"/>
  <c r="C17" i="1"/>
  <c r="F245" i="1"/>
  <c r="F244" i="1" s="1"/>
  <c r="F250" i="1"/>
  <c r="G245" i="1"/>
  <c r="G244" i="1" s="1"/>
  <c r="G250" i="1"/>
  <c r="C384" i="1"/>
  <c r="C383" i="1" s="1"/>
  <c r="D380" i="1"/>
  <c r="D379" i="1" s="1"/>
  <c r="D17" i="1"/>
  <c r="D14" i="1"/>
  <c r="D652" i="1"/>
  <c r="D497" i="1"/>
  <c r="D496" i="1" s="1"/>
  <c r="G497" i="1"/>
  <c r="G496" i="1" s="1"/>
  <c r="G652" i="1"/>
  <c r="K652" i="1"/>
  <c r="K497" i="1"/>
  <c r="K496" i="1" s="1"/>
  <c r="H383" i="1"/>
  <c r="L652" i="1"/>
  <c r="L497" i="1"/>
  <c r="L496" i="1" s="1"/>
  <c r="C652" i="1"/>
  <c r="C497" i="1"/>
  <c r="C496" i="1" s="1"/>
  <c r="C493" i="1" l="1"/>
  <c r="K493" i="1"/>
  <c r="G380" i="1"/>
  <c r="G379" i="1" s="1"/>
  <c r="C246" i="1"/>
  <c r="C250" i="1"/>
  <c r="G14" i="1"/>
  <c r="F380" i="1"/>
  <c r="F379" i="1" s="1"/>
  <c r="F14" i="1"/>
  <c r="F17" i="1"/>
  <c r="J250" i="1"/>
  <c r="J245" i="1"/>
  <c r="J244" i="1" s="1"/>
  <c r="H14" i="1"/>
  <c r="L244" i="1"/>
  <c r="L380" i="1"/>
  <c r="L379" i="1" s="1"/>
  <c r="L14" i="1"/>
  <c r="J380" i="1"/>
  <c r="J379" i="1" s="1"/>
  <c r="J17" i="1"/>
  <c r="J14" i="1"/>
  <c r="D493" i="1"/>
  <c r="D492" i="1" s="1"/>
  <c r="D896" i="1" s="1"/>
  <c r="D13" i="1"/>
  <c r="K246" i="1"/>
  <c r="K250" i="1"/>
  <c r="I493" i="1"/>
  <c r="I492" i="1" s="1"/>
  <c r="I896" i="1" s="1"/>
  <c r="I13" i="1"/>
  <c r="E493" i="1"/>
  <c r="E492" i="1" s="1"/>
  <c r="E896" i="1" s="1"/>
  <c r="E13" i="1"/>
  <c r="J493" i="1" l="1"/>
  <c r="J492" i="1" s="1"/>
  <c r="J896" i="1" s="1"/>
  <c r="J13" i="1"/>
  <c r="H493" i="1"/>
  <c r="H492" i="1" s="1"/>
  <c r="H896" i="1" s="1"/>
  <c r="H13" i="1"/>
  <c r="K15" i="1"/>
  <c r="K381" i="1"/>
  <c r="K379" i="1" s="1"/>
  <c r="K244" i="1"/>
  <c r="F493" i="1"/>
  <c r="F492" i="1" s="1"/>
  <c r="F896" i="1" s="1"/>
  <c r="F13" i="1"/>
  <c r="L493" i="1"/>
  <c r="L492" i="1" s="1"/>
  <c r="L896" i="1" s="1"/>
  <c r="L13" i="1"/>
  <c r="G493" i="1"/>
  <c r="G492" i="1" s="1"/>
  <c r="G896" i="1" s="1"/>
  <c r="G13" i="1"/>
  <c r="C381" i="1"/>
  <c r="C379" i="1" s="1"/>
  <c r="C15" i="1"/>
  <c r="C244" i="1"/>
  <c r="K494" i="1" l="1"/>
  <c r="K492" i="1" s="1"/>
  <c r="K896" i="1" s="1"/>
  <c r="K13" i="1"/>
  <c r="C494" i="1"/>
  <c r="C492" i="1" s="1"/>
  <c r="C896" i="1" s="1"/>
  <c r="C13" i="1"/>
</calcChain>
</file>

<file path=xl/sharedStrings.xml><?xml version="1.0" encoding="utf-8"?>
<sst xmlns="http://schemas.openxmlformats.org/spreadsheetml/2006/main" count="3794" uniqueCount="400">
  <si>
    <t>CONTRALORÍA GENERAL DE LA REPÚBLICA - INSTITUTO NACIONAL DE ESTADÍSTICA Y CENSO</t>
  </si>
  <si>
    <t>Componentes normalizados</t>
  </si>
  <si>
    <t>(en millones de balboas)</t>
  </si>
  <si>
    <t>Línea núm.</t>
  </si>
  <si>
    <t>Partida</t>
  </si>
  <si>
    <t>2016 (P)</t>
  </si>
  <si>
    <t>núm.</t>
  </si>
  <si>
    <t>TOTAL</t>
  </si>
  <si>
    <t>Trimestre</t>
  </si>
  <si>
    <t>Primer</t>
  </si>
  <si>
    <t>Segundo</t>
  </si>
  <si>
    <t>Tercer</t>
  </si>
  <si>
    <t>Cuarto</t>
  </si>
  <si>
    <t>1. Cuenta corriente</t>
  </si>
  <si>
    <t>Saldo en cuenta corriente (+ superavit; - déficit)</t>
  </si>
  <si>
    <t>1.A Bienes y servicios (P6/P7)</t>
  </si>
  <si>
    <t>Saldo de bienes y servicios (+ superavit; - déficit) (B11)</t>
  </si>
  <si>
    <t>1.A.a Bienes (P61/P71)</t>
  </si>
  <si>
    <t>Saldo del comercio de bienes (+ superavit; - déficit)</t>
  </si>
  <si>
    <t>1.A.a.1 Mercancías generales según BP</t>
  </si>
  <si>
    <r>
      <t xml:space="preserve">De los cuales: </t>
    </r>
    <r>
      <rPr>
        <sz val="10"/>
        <rFont val="Arial"/>
        <family val="2"/>
      </rPr>
      <t>1.A.a.1.1</t>
    </r>
    <r>
      <rPr>
        <i/>
        <sz val="10"/>
        <rFont val="Arial"/>
        <family val="2"/>
      </rPr>
      <t xml:space="preserve"> Reexportación</t>
    </r>
  </si>
  <si>
    <t>n.a.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</si>
  <si>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</si>
  <si>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</si>
  <si>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</si>
  <si>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</si>
  <si>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1.A.b Servicio (P72/P82)</t>
  </si>
  <si>
    <t>Saldo del comercio de servicios (+ superavit;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</si>
  <si>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</si>
  <si>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</si>
  <si>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</si>
  <si>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</si>
  <si>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r>
      <t>1.A.b.3 Transporte</t>
    </r>
    <r>
      <rPr>
        <sz val="10"/>
        <rFont val="Arial"/>
        <family val="2"/>
      </rPr>
      <t xml:space="preserve"> (Ver anexo II del MBP6)</t>
    </r>
  </si>
  <si>
    <t>1.A.b.3.1 Transporte marítimo</t>
  </si>
  <si>
    <t>1.A.b.3.1.1 Pasajeros</t>
  </si>
  <si>
    <r>
      <t xml:space="preserve">De los cuales: </t>
    </r>
    <r>
      <rPr>
        <sz val="10"/>
        <rFont val="Arial"/>
        <family val="2"/>
      </rPr>
      <t>1.A.b.3.1.1.1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</si>
  <si>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1.A.b.3.1.2 Flete</t>
  </si>
  <si>
    <t>1.A.b.3.1.3 Otros</t>
  </si>
  <si>
    <t>1.A.b.3.2 Transporte aéreo</t>
  </si>
  <si>
    <t>1.A.b.3.2.1 Pasajeros</t>
  </si>
  <si>
    <r>
      <t xml:space="preserve">De los cuales: </t>
    </r>
    <r>
      <rPr>
        <sz val="10"/>
        <rFont val="Arial"/>
        <family val="2"/>
      </rPr>
      <t>1.A.b.3.2.1.1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</si>
  <si>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1.A.b.3.2.2 Flete</t>
  </si>
  <si>
    <t>1.A.b.3.2.3 Otros</t>
  </si>
  <si>
    <t>1.A.b.3.3 Otras modalidades de transporte</t>
  </si>
  <si>
    <t>1.A.b.3.3.1 Pasajeros</t>
  </si>
  <si>
    <r>
      <t xml:space="preserve">De los cuales: </t>
    </r>
    <r>
      <rPr>
        <sz val="10"/>
        <rFont val="Arial"/>
        <family val="2"/>
      </rPr>
      <t>1.A.b.3.3.1.1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</si>
  <si>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1.A.b.3.3.2 Flete</t>
  </si>
  <si>
    <t>1.A.b.3.3.3 Otros</t>
  </si>
  <si>
    <t>1.A.b.3.4 Servicios postales y de mensajería</t>
  </si>
  <si>
    <t>Para todas las modalidades de transporte</t>
  </si>
  <si>
    <t>1.A.b.3.0.1 Pasajeros</t>
  </si>
  <si>
    <r>
      <t xml:space="preserve">De los cuales: </t>
    </r>
    <r>
      <rPr>
        <sz val="10"/>
        <rFont val="Arial"/>
        <family val="2"/>
      </rPr>
      <t>1.A.b.3.0.1.1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</si>
  <si>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</si>
  <si>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</si>
  <si>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</si>
  <si>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</si>
  <si>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</si>
  <si>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</si>
  <si>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</si>
  <si>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</si>
  <si>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</si>
  <si>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</si>
  <si>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Para viajes de negocios y personales</t>
  </si>
  <si>
    <r>
      <t xml:space="preserve">1.A.b.4.0.1 </t>
    </r>
    <r>
      <rPr>
        <i/>
        <sz val="10"/>
        <rFont val="Arial"/>
        <family val="2"/>
      </rPr>
      <t>Bienes</t>
    </r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</si>
  <si>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</si>
  <si>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</si>
  <si>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</si>
  <si>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</si>
  <si>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r>
      <t xml:space="preserve">De los cuales: </t>
    </r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de salud</t>
    </r>
  </si>
  <si>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educativos</t>
    </r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</si>
  <si>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</si>
  <si>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</si>
  <si>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</si>
  <si>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</si>
  <si>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</si>
  <si>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</si>
  <si>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</si>
  <si>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</si>
  <si>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</si>
  <si>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</si>
  <si>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</si>
  <si>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</si>
  <si>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</si>
  <si>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</si>
  <si>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</si>
  <si>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</si>
  <si>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</si>
  <si>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</si>
  <si>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</si>
  <si>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</si>
  <si>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</si>
  <si>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</si>
  <si>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</si>
  <si>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</si>
  <si>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</si>
  <si>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1.B Ingreso primario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</si>
  <si>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</si>
  <si>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</si>
  <si>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</si>
  <si>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</si>
  <si>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</si>
  <si>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</si>
  <si>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</si>
  <si>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</si>
  <si>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</si>
  <si>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</si>
  <si>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</si>
  <si>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 xml:space="preserve">1.B.2.1.1.1.3.3 si se desconoce la casa matriz que ejerce el control final 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</si>
  <si>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</si>
  <si>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</si>
  <si>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</si>
  <si>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</si>
  <si>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</si>
  <si>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</si>
  <si>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</si>
  <si>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</si>
  <si>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</si>
  <si>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 xml:space="preserve">1.B.2.1.2.3.3 si se desconoce la casa matriz que ejerce el control final 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</si>
  <si>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</si>
  <si>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</si>
  <si>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</si>
  <si>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</si>
  <si>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</si>
  <si>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</si>
  <si>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</si>
  <si>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</si>
  <si>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</si>
  <si>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</si>
  <si>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</si>
  <si>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</si>
  <si>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</si>
  <si>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</si>
  <si>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</si>
  <si>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1.B.2.4.1 Renta procedente de participaciones de capital y participaciones en fondos de inversión (D42R)3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</si>
  <si>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</si>
  <si>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</si>
  <si>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</si>
  <si>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</si>
  <si>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</si>
  <si>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1.C Ingreso secundario</t>
  </si>
  <si>
    <t>Saldo del ingreso secundario (+ superávit; - déficit)</t>
  </si>
  <si>
    <t>1.C.1 Gobierno general</t>
  </si>
  <si>
    <t>De los cuales 1.C.1.1.1 Pagadero por trabajadores fronterizos, de temporada y otros trabajadores temporales                                                                                              n.a.</t>
  </si>
  <si>
    <t>De las cuales 1.C.1.2.1 Pagadero por trabajadores fronterizos, de temporada y otros trabajadores temporales                                                                                                 n.a.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</si>
  <si>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</si>
  <si>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</si>
  <si>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</si>
  <si>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</si>
  <si>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</si>
  <si>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Remesasde trabajadores</t>
  </si>
  <si>
    <t>1.C.2.2 Otras transferencias corrientes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</si>
  <si>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</si>
  <si>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</si>
  <si>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</si>
  <si>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</si>
  <si>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</si>
  <si>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</si>
  <si>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</si>
  <si>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</si>
  <si>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</si>
  <si>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2.1 Adquisiciones (DR)/disposiciones (CR.) brutas de activos no financieros no producidos (N2)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</si>
  <si>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</si>
  <si>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</si>
  <si>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</si>
  <si>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</si>
  <si>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</si>
  <si>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</si>
  <si>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</si>
  <si>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</si>
  <si>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</si>
  <si>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</si>
  <si>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</si>
  <si>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</si>
  <si>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</si>
  <si>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</si>
  <si>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</si>
  <si>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</si>
  <si>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</si>
  <si>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</si>
  <si>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</si>
  <si>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</si>
  <si>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</si>
  <si>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matríz que ejerce el control final es residente</t>
  </si>
  <si>
    <t>3.1.1.1.3.2 si la casa matríz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</si>
  <si>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</si>
  <si>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</si>
  <si>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</si>
  <si>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</si>
  <si>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</si>
  <si>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</si>
  <si>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</si>
  <si>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</si>
  <si>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matríz que ejerce el control final es residente</t>
  </si>
  <si>
    <t>3.1.2.3.2 si la casa matríz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</si>
  <si>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</si>
  <si>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</si>
  <si>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</si>
  <si>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</si>
  <si>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</si>
  <si>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matríz que ejerce el control final es residente</t>
  </si>
  <si>
    <t>3.1.2.0.3.2 si la casa matríz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</si>
  <si>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</si>
  <si>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</si>
  <si>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</si>
  <si>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3.2.1.2 Sociedades captadoras de depósitos, excepto el banco central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</si>
  <si>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</si>
  <si>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</si>
  <si>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</si>
  <si>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</si>
  <si>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</si>
  <si>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</si>
  <si>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</si>
  <si>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</si>
  <si>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</si>
  <si>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</si>
  <si>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 xml:space="preserve">3.2.2.1 Banco central                   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</si>
  <si>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</si>
  <si>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</si>
  <si>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</si>
  <si>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</si>
  <si>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</si>
  <si>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</si>
  <si>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</si>
  <si>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</si>
  <si>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</si>
  <si>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</si>
  <si>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</si>
  <si>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</si>
  <si>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</si>
  <si>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</si>
  <si>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</si>
  <si>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</si>
  <si>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</si>
  <si>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</si>
  <si>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</si>
  <si>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</si>
  <si>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</si>
  <si>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</si>
  <si>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</si>
  <si>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</si>
  <si>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</si>
  <si>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</si>
  <si>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</si>
  <si>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</si>
  <si>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</si>
  <si>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</si>
  <si>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</si>
  <si>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</si>
  <si>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</si>
  <si>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</si>
  <si>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</si>
  <si>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</si>
  <si>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</si>
  <si>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</si>
  <si>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</si>
  <si>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</si>
  <si>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</si>
  <si>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</si>
  <si>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</si>
  <si>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</si>
  <si>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</si>
  <si>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</si>
  <si>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</si>
  <si>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</si>
  <si>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</si>
  <si>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</si>
  <si>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</si>
  <si>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</si>
  <si>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</si>
  <si>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</si>
  <si>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3.4.3 Préstamos (F4O)</t>
  </si>
  <si>
    <t>3.4.3.1 Banco central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</si>
  <si>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</si>
  <si>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</si>
  <si>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</si>
  <si>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</si>
  <si>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</si>
  <si>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</si>
  <si>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</si>
  <si>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</si>
  <si>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</si>
  <si>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</si>
  <si>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</si>
  <si>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</si>
  <si>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 xml:space="preserve">3.4.3.4.0.1 A corto plazo                                                                                    </t>
  </si>
  <si>
    <t xml:space="preserve">3.4.3.4.0.2 A largo plazo                                                                                    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</si>
  <si>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</si>
  <si>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</si>
  <si>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</si>
  <si>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</si>
  <si>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</si>
  <si>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</si>
  <si>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</si>
  <si>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</si>
  <si>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</si>
  <si>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</si>
  <si>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</si>
  <si>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</si>
  <si>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</si>
  <si>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</si>
  <si>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</si>
  <si>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</si>
  <si>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</si>
  <si>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</si>
  <si>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</si>
  <si>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</si>
  <si>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3.4.5.1 Banco central</t>
  </si>
  <si>
    <t>3.4.5.1.1 A corto plazo</t>
  </si>
  <si>
    <t>3.4.5.1.2 A largo plazo</t>
  </si>
  <si>
    <t>3.4.5.1.9 Autoridades monetarias (según correponda)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</si>
  <si>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</si>
  <si>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</si>
  <si>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</si>
  <si>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</si>
  <si>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</si>
  <si>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</si>
  <si>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</si>
  <si>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</si>
  <si>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</si>
  <si>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</si>
  <si>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</si>
  <si>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</si>
  <si>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</si>
  <si>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</si>
  <si>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</si>
  <si>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</si>
  <si>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</si>
  <si>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</si>
  <si>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</si>
  <si>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</si>
  <si>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</si>
  <si>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</si>
  <si>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</si>
  <si>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</si>
  <si>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</si>
  <si>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</si>
  <si>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</si>
  <si>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</si>
  <si>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</si>
  <si>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</si>
  <si>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</si>
  <si>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</si>
  <si>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</si>
  <si>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</si>
  <si>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</si>
  <si>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</si>
  <si>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</si>
  <si>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</si>
  <si>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</si>
  <si>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3.5 Activos de reserva (FR)</t>
  </si>
  <si>
    <t>Errores y omisiones netos</t>
  </si>
  <si>
    <t>2. Cuenta de capital</t>
  </si>
  <si>
    <t>3. Cuenta financiera</t>
  </si>
  <si>
    <t>0.0 Cantidad nula o cero.</t>
  </si>
  <si>
    <t>(P) Cifras preliminares.</t>
  </si>
  <si>
    <t>(E) Cifras estimadas.</t>
  </si>
  <si>
    <t>n.a. No aplica.</t>
  </si>
  <si>
    <t>SEGÚN PARTIDA: AÑOS 2016-17 Y PRIMER TRIMESTRE 2018 (Presentación MBP6)</t>
  </si>
  <si>
    <t>2017 (P)</t>
  </si>
  <si>
    <t>2018 (E)</t>
  </si>
  <si>
    <r>
      <t>1.B.2.4 Activos de reserva</t>
    </r>
    <r>
      <rPr>
        <vertAlign val="superscript"/>
        <sz val="10"/>
        <rFont val="Arial"/>
        <family val="2"/>
      </rPr>
      <t>3</t>
    </r>
  </si>
  <si>
    <r>
      <t>1.B.2.4.2 Intereses (D41R)</t>
    </r>
    <r>
      <rPr>
        <vertAlign val="superscript"/>
        <sz val="10"/>
        <rFont val="Arial"/>
        <family val="2"/>
      </rPr>
      <t>3</t>
    </r>
  </si>
  <si>
    <r>
      <t>1.B.2.4.2M Partida informativa: Intereses antes de los SIFMI</t>
    </r>
    <r>
      <rPr>
        <vertAlign val="superscript"/>
        <sz val="10"/>
        <rFont val="Arial"/>
        <family val="2"/>
      </rPr>
      <t>3</t>
    </r>
  </si>
  <si>
    <r>
      <t>3.5.1.1 Oro en lingotes</t>
    </r>
    <r>
      <rPr>
        <vertAlign val="superscript"/>
        <sz val="10"/>
        <rFont val="Arial"/>
        <family val="2"/>
      </rPr>
      <t xml:space="preserve">6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                                               n.a.</t>
    </r>
  </si>
  <si>
    <t>crédito</t>
  </si>
  <si>
    <t>3.4.3.1.1 créditos y préstamos del FMI (distintos de reservas)</t>
  </si>
  <si>
    <t>3.4.3.1.9.1 crédito y préstamos del FMI (distintos de reservas)</t>
  </si>
  <si>
    <t>3.4.3.3.1 crédito y préstamos del FMI (distintos de reservas)</t>
  </si>
  <si>
    <t>3.4.5 créditos y anticipos comerciales (F81O)</t>
  </si>
  <si>
    <t>débito</t>
  </si>
  <si>
    <t>1.C.1.3 Prestaciones sociales (D62+D63)  n.a.</t>
  </si>
  <si>
    <t>1.C.1.2 Contribuciones sociales (D61)  n.a.</t>
  </si>
  <si>
    <t>1.C.1.1 Impuestos corrientes sobre la renta, el patrimonio, etc. (D5)  n.a.</t>
  </si>
  <si>
    <t xml:space="preserve">1.C.2.0.1 Impuestos corrientes sobre la renta, el patrimonio, etc. (D5)  n.a.                       </t>
  </si>
  <si>
    <t xml:space="preserve">3.2.1.1 Banco central  n.a. </t>
  </si>
  <si>
    <t xml:space="preserve">3.2.1.1.9 Autoridades monetarias (según corresponda)  n.a. </t>
  </si>
  <si>
    <t xml:space="preserve">3.2.1.3 Gobierno general  n.a. </t>
  </si>
  <si>
    <t>3.4.2.4.2 Sociedades no financieras, hogares e ISFLSH  n.a.</t>
  </si>
  <si>
    <t>3.4.2.4.2.2 A largo plazo  n.a.</t>
  </si>
  <si>
    <t>3.4.2.4.2.1 A corto plazo  n.a.</t>
  </si>
  <si>
    <t>3.4.2.4.2.1 A corto plazo</t>
  </si>
  <si>
    <r>
      <t xml:space="preserve">3.4.7 Derechos especiales de giro (F12)  </t>
    </r>
    <r>
      <rPr>
        <sz val="10"/>
        <rFont val="Arial"/>
        <family val="2"/>
      </rPr>
      <t>n.a.</t>
    </r>
  </si>
  <si>
    <t>Adquisición neta de activos financieros  n.a.</t>
  </si>
  <si>
    <r>
      <t xml:space="preserve">3.5.1 Oro monetario (F11)  </t>
    </r>
    <r>
      <rPr>
        <sz val="10"/>
        <rFont val="Arial"/>
        <family val="2"/>
      </rPr>
      <t>n.a.</t>
    </r>
  </si>
  <si>
    <r>
      <t>3.5.1.2 Cuentas oro no asignadas</t>
    </r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 xml:space="preserve"> n.a.</t>
    </r>
  </si>
  <si>
    <t>3.5.2 Derechos especiales de giro (F12)  n.a.</t>
  </si>
  <si>
    <t>3.5.3 Posición de reserva en el FMI  n.a.</t>
  </si>
  <si>
    <t>3.5.4 Otros activos de reserva  n.a.</t>
  </si>
  <si>
    <t>3.5.4.1 Monedas y depósitos  n.a.</t>
  </si>
  <si>
    <t>3.5.4.1.1 Derechos sobre activos de las autoridades monetarias  n.a.</t>
  </si>
  <si>
    <t>3.5.4.1.2 Derechos sobre activos de otras necesidades</t>
  </si>
  <si>
    <t>3.5.4.2 Títulos-valores  n.a.</t>
  </si>
  <si>
    <t>3.5.4.2.1 Títulos de deuda (F3R)  n.a.</t>
  </si>
  <si>
    <t>3.5.4.2.1.1 A corto plazo (F31R)  n.a.</t>
  </si>
  <si>
    <t>3.5.4.2.1.2 A largo plazo (F32R)  n.a.</t>
  </si>
  <si>
    <r>
      <t>3.5.4.2.2 Participaciones de capital y participaciones en fondos de inversión (F5R)</t>
    </r>
    <r>
      <rPr>
        <vertAlign val="superscript"/>
        <sz val="10"/>
        <rFont val="Arial"/>
        <family val="2"/>
      </rPr>
      <t xml:space="preserve">  </t>
    </r>
    <r>
      <rPr>
        <sz val="10"/>
        <rFont val="Arial"/>
        <family val="2"/>
      </rPr>
      <t>n.a.</t>
    </r>
  </si>
  <si>
    <r>
      <t>3.5.4.3 Derivados financieros (F7R)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n.a.</t>
    </r>
  </si>
  <si>
    <t>3.5.4.4 Otros activos  n.a.</t>
  </si>
  <si>
    <t>trimestre</t>
  </si>
  <si>
    <t>Cuadro 1. COMPONENTES NORMALIZADOS DE LA BALANZA DE PAGOS DE PANAMÁ,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</si>
</sst>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1" fillId="0" borderId="9" xfId="0" applyFont="1" applyFill="1" applyBorder="1" applyAlignment="1">
      <alignment horizontal="left" indent="12"/>
    </xf>
    <xf numFmtId="0" fontId="1" fillId="0" borderId="14" xfId="0" applyFont="1" applyBorder="1"/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9"/>
    </xf>
    <xf numFmtId="0" fontId="3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25"/>
    </xf>
    <xf numFmtId="0" fontId="3" fillId="0" borderId="9" xfId="0" applyFont="1" applyFill="1" applyBorder="1" applyAlignment="1">
      <alignment horizontal="left" indent="35"/>
    </xf>
    <xf numFmtId="0" fontId="3" fillId="0" borderId="9" xfId="0" applyFont="1" applyFill="1" applyBorder="1" applyAlignment="1">
      <alignment horizontal="left" indent="9"/>
    </xf>
    <xf numFmtId="0" fontId="2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4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2"/>
    </xf>
    <xf numFmtId="0" fontId="3" fillId="0" borderId="9" xfId="0" applyFont="1" applyFill="1" applyBorder="1" applyAlignment="1">
      <alignment horizontal="left" indent="10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13"/>
    </xf>
    <xf numFmtId="0" fontId="3" fillId="0" borderId="9" xfId="0" applyFont="1" applyFill="1" applyBorder="1" applyAlignment="1">
      <alignment horizontal="left" indent="18"/>
    </xf>
    <xf numFmtId="0" fontId="1" fillId="0" borderId="9" xfId="0" applyFont="1" applyFill="1" applyBorder="1" applyAlignment="1">
      <alignment horizontal="left" indent="17"/>
    </xf>
    <xf numFmtId="0" fontId="3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3" fillId="0" borderId="9" xfId="0" applyFont="1" applyFill="1" applyBorder="1" applyAlignment="1">
      <alignment horizontal="left" indent="8"/>
    </xf>
    <xf numFmtId="0" fontId="2" fillId="0" borderId="9" xfId="0" applyFont="1" applyFill="1" applyBorder="1" applyAlignment="1">
      <alignment horizontal="left" indent="12"/>
    </xf>
    <xf numFmtId="0" fontId="3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3" fillId="0" borderId="9" xfId="0" applyFont="1" applyFill="1" applyBorder="1" applyAlignment="1">
      <alignment horizontal="left" indent="16"/>
    </xf>
    <xf numFmtId="0" fontId="1" fillId="0" borderId="9" xfId="0" applyFont="1" applyFill="1" applyBorder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4" fillId="0" borderId="9" xfId="0" applyFont="1" applyFill="1" applyBorder="1"/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0" xfId="0" applyFont="1"/>
    <xf numFmtId="0" fontId="2" fillId="3" borderId="2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8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6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Fill="1" applyBorder="1" applyAlignment="1">
      <alignment horizontal="left" wrapText="1" indent="14"/>
    </xf>
    <xf numFmtId="0" fontId="3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8"/>
    </xf>
    <xf numFmtId="0" fontId="3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3" fillId="0" borderId="9" xfId="0" applyFont="1" applyFill="1" applyBorder="1" applyAlignment="1">
      <alignment horizontal="left" wrapText="1" indent="23"/>
    </xf>
    <xf numFmtId="0" fontId="3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9"/>
    </xf>
    <xf numFmtId="0" fontId="2" fillId="0" borderId="9" xfId="0" applyFont="1" applyFill="1" applyBorder="1" applyAlignment="1">
      <alignment horizontal="left" wrapText="1" indent="2"/>
    </xf>
    <xf numFmtId="0" fontId="3" fillId="0" borderId="9" xfId="0" applyFont="1" applyFill="1" applyBorder="1" applyAlignment="1">
      <alignment horizontal="left" wrapText="1" indent="5"/>
    </xf>
    <xf numFmtId="0" fontId="1" fillId="0" borderId="9" xfId="0" applyFont="1" applyFill="1" applyBorder="1" applyAlignment="1">
      <alignment horizontal="left" wrapText="1" indent="15"/>
    </xf>
    <xf numFmtId="0" fontId="3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3"/>
    </xf>
    <xf numFmtId="0" fontId="3" fillId="0" borderId="9" xfId="0" applyFont="1" applyFill="1" applyBorder="1" applyAlignment="1">
      <alignment horizontal="left" wrapText="1" indent="20"/>
    </xf>
    <xf numFmtId="0" fontId="3" fillId="0" borderId="9" xfId="0" applyFont="1" applyFill="1" applyBorder="1" applyAlignment="1">
      <alignment horizontal="left" wrapText="1" indent="17"/>
    </xf>
    <xf numFmtId="0" fontId="3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2" fillId="0" borderId="9" xfId="0" applyFont="1" applyFill="1" applyBorder="1" applyAlignment="1">
      <alignment horizontal="left" wrapText="1" indent="8"/>
    </xf>
    <xf numFmtId="0" fontId="2" fillId="0" borderId="9" xfId="0" applyFont="1" applyFill="1" applyBorder="1" applyAlignment="1">
      <alignment horizontal="left" wrapText="1" indent="9"/>
    </xf>
    <xf numFmtId="164" fontId="6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2"/>
  <sheetViews>
    <sheetView showGridLines="0" tabSelected="1" zoomScaleNormal="10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2.75" customHeight="1" x14ac:dyDescent="0.2"/>
  <cols>
    <col min="1" max="1" width="6.7109375" style="61" customWidth="1"/>
    <col min="2" max="2" width="85.7109375" style="61" customWidth="1"/>
    <col min="3" max="7" width="11.7109375" style="61" customWidth="1"/>
    <col min="8" max="8" width="24.7109375" style="61" customWidth="1"/>
    <col min="9" max="12" width="23.7109375" style="61" customWidth="1"/>
    <col min="13" max="13" width="24.7109375" style="61" customWidth="1"/>
    <col min="14" max="14" width="6.7109375" style="61" customWidth="1"/>
    <col min="15" max="16384" width="11.42578125" style="61"/>
  </cols>
  <sheetData>
    <row r="1" spans="1:14" ht="15.75" customHeight="1" x14ac:dyDescent="0.2">
      <c r="A1" s="6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2" t="s">
        <v>0</v>
      </c>
    </row>
    <row r="2" spans="1:14" ht="8.1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60" customFormat="1" ht="15.75" customHeight="1" x14ac:dyDescent="0.2">
      <c r="A3" s="43" t="s">
        <v>399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 t="s">
        <v>399</v>
      </c>
    </row>
    <row r="4" spans="1:14" s="60" customFormat="1" ht="15.75" customHeight="1" x14ac:dyDescent="0.2">
      <c r="A4" s="44" t="s">
        <v>357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5" t="s">
        <v>357</v>
      </c>
    </row>
    <row r="5" spans="1:14" ht="8.1" customHeight="1" x14ac:dyDescent="0.2">
      <c r="B5" s="2"/>
      <c r="C5" s="3"/>
      <c r="D5" s="3"/>
      <c r="E5" s="3"/>
      <c r="F5" s="3"/>
      <c r="G5" s="3"/>
      <c r="H5" s="4"/>
      <c r="I5" s="3"/>
      <c r="J5" s="3"/>
      <c r="K5" s="3"/>
      <c r="L5" s="3"/>
      <c r="M5" s="3"/>
      <c r="N5" s="3"/>
    </row>
    <row r="6" spans="1:14" ht="12.75" customHeight="1" x14ac:dyDescent="0.2">
      <c r="A6" s="62"/>
      <c r="B6" s="46"/>
      <c r="C6" s="108" t="s">
        <v>1</v>
      </c>
      <c r="D6" s="109"/>
      <c r="E6" s="109"/>
      <c r="F6" s="109"/>
      <c r="G6" s="110"/>
      <c r="H6" s="108" t="s">
        <v>1</v>
      </c>
      <c r="I6" s="109"/>
      <c r="J6" s="109"/>
      <c r="K6" s="109"/>
      <c r="L6" s="109"/>
      <c r="M6" s="110"/>
      <c r="N6" s="63"/>
    </row>
    <row r="7" spans="1:14" ht="12.75" customHeight="1" x14ac:dyDescent="0.2">
      <c r="A7" s="64"/>
      <c r="B7" s="47"/>
      <c r="C7" s="111" t="s">
        <v>2</v>
      </c>
      <c r="D7" s="112"/>
      <c r="E7" s="112"/>
      <c r="F7" s="112"/>
      <c r="G7" s="113"/>
      <c r="H7" s="111" t="s">
        <v>2</v>
      </c>
      <c r="I7" s="112"/>
      <c r="J7" s="112"/>
      <c r="K7" s="112"/>
      <c r="L7" s="112"/>
      <c r="M7" s="113"/>
      <c r="N7" s="65"/>
    </row>
    <row r="8" spans="1:14" ht="12.75" customHeight="1" x14ac:dyDescent="0.2">
      <c r="A8" s="66" t="s">
        <v>3</v>
      </c>
      <c r="B8" s="48" t="s">
        <v>4</v>
      </c>
      <c r="C8" s="114" t="s">
        <v>5</v>
      </c>
      <c r="D8" s="115"/>
      <c r="E8" s="115"/>
      <c r="F8" s="115"/>
      <c r="G8" s="116"/>
      <c r="H8" s="114" t="s">
        <v>358</v>
      </c>
      <c r="I8" s="115"/>
      <c r="J8" s="115"/>
      <c r="K8" s="115"/>
      <c r="L8" s="116"/>
      <c r="M8" s="57" t="s">
        <v>359</v>
      </c>
      <c r="N8" s="67" t="s">
        <v>3</v>
      </c>
    </row>
    <row r="9" spans="1:14" ht="12.75" customHeight="1" x14ac:dyDescent="0.2">
      <c r="A9" s="66" t="s">
        <v>6</v>
      </c>
      <c r="B9" s="47"/>
      <c r="C9" s="117" t="s">
        <v>7</v>
      </c>
      <c r="D9" s="119" t="s">
        <v>8</v>
      </c>
      <c r="E9" s="120"/>
      <c r="F9" s="120"/>
      <c r="G9" s="121"/>
      <c r="H9" s="117" t="s">
        <v>7</v>
      </c>
      <c r="I9" s="119" t="s">
        <v>8</v>
      </c>
      <c r="J9" s="120"/>
      <c r="K9" s="120"/>
      <c r="L9" s="121"/>
      <c r="M9" s="58" t="s">
        <v>9</v>
      </c>
      <c r="N9" s="67" t="s">
        <v>6</v>
      </c>
    </row>
    <row r="10" spans="1:14" ht="12.75" customHeight="1" x14ac:dyDescent="0.2">
      <c r="A10" s="68"/>
      <c r="B10" s="49"/>
      <c r="C10" s="118"/>
      <c r="D10" s="50" t="s">
        <v>9</v>
      </c>
      <c r="E10" s="50" t="s">
        <v>10</v>
      </c>
      <c r="F10" s="50" t="s">
        <v>11</v>
      </c>
      <c r="G10" s="50" t="s">
        <v>12</v>
      </c>
      <c r="H10" s="118"/>
      <c r="I10" s="50" t="s">
        <v>9</v>
      </c>
      <c r="J10" s="50" t="s">
        <v>10</v>
      </c>
      <c r="K10" s="50" t="s">
        <v>11</v>
      </c>
      <c r="L10" s="50" t="s">
        <v>12</v>
      </c>
      <c r="M10" s="59" t="s">
        <v>398</v>
      </c>
      <c r="N10" s="69"/>
    </row>
    <row r="11" spans="1:14" ht="6" customHeight="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.75" customHeight="1" x14ac:dyDescent="0.2">
      <c r="A12" s="73"/>
      <c r="B12" s="51" t="s">
        <v>13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</row>
    <row r="13" spans="1:14" ht="15.75" customHeight="1" x14ac:dyDescent="0.2">
      <c r="A13" s="73">
        <v>1</v>
      </c>
      <c r="B13" s="52" t="s">
        <v>14</v>
      </c>
      <c r="C13" s="76">
        <f t="shared" ref="C13:M13" si="0">SUM(C14)-SUM(C15)</f>
        <v>-3159.9999999999964</v>
      </c>
      <c r="D13" s="76">
        <f t="shared" si="0"/>
        <v>-650.09999999999854</v>
      </c>
      <c r="E13" s="76">
        <f t="shared" si="0"/>
        <v>-529.60000000000127</v>
      </c>
      <c r="F13" s="76">
        <f t="shared" si="0"/>
        <v>-1150.7000000000025</v>
      </c>
      <c r="G13" s="76">
        <f t="shared" si="0"/>
        <v>-829.60000000000127</v>
      </c>
      <c r="H13" s="76">
        <f t="shared" si="0"/>
        <v>-3035.9999999999927</v>
      </c>
      <c r="I13" s="76">
        <f t="shared" si="0"/>
        <v>-430.79999999999927</v>
      </c>
      <c r="J13" s="76">
        <f t="shared" si="0"/>
        <v>-497.29999999999927</v>
      </c>
      <c r="K13" s="76">
        <f t="shared" si="0"/>
        <v>-1135.4999999999991</v>
      </c>
      <c r="L13" s="76">
        <f t="shared" si="0"/>
        <v>-972.40000000000055</v>
      </c>
      <c r="M13" s="76">
        <f t="shared" ref="M13" si="1">SUM(M14)-SUM(M15)</f>
        <v>-547.39999999999964</v>
      </c>
      <c r="N13" s="75">
        <v>1</v>
      </c>
    </row>
    <row r="14" spans="1:14" ht="12.75" customHeight="1" x14ac:dyDescent="0.2">
      <c r="A14" s="73">
        <v>2</v>
      </c>
      <c r="B14" s="7" t="s">
        <v>364</v>
      </c>
      <c r="C14" s="77">
        <f t="shared" ref="C14:M15" si="2">SUM(C18,C245,C384)</f>
        <v>29784.2</v>
      </c>
      <c r="D14" s="77">
        <f t="shared" si="2"/>
        <v>7076</v>
      </c>
      <c r="E14" s="77">
        <f t="shared" si="2"/>
        <v>7574.0999999999995</v>
      </c>
      <c r="F14" s="77">
        <f t="shared" si="2"/>
        <v>7613.7999999999993</v>
      </c>
      <c r="G14" s="77">
        <f t="shared" si="2"/>
        <v>7520.3</v>
      </c>
      <c r="H14" s="77">
        <f t="shared" si="2"/>
        <v>31803.600000000006</v>
      </c>
      <c r="I14" s="77">
        <f t="shared" si="2"/>
        <v>8027.1</v>
      </c>
      <c r="J14" s="77">
        <f t="shared" si="2"/>
        <v>8095.7000000000007</v>
      </c>
      <c r="K14" s="77">
        <f t="shared" si="2"/>
        <v>7624.0000000000009</v>
      </c>
      <c r="L14" s="77">
        <f t="shared" si="2"/>
        <v>8056.8</v>
      </c>
      <c r="M14" s="77">
        <f t="shared" ref="M14" si="3">SUM(M18,M245,M384)</f>
        <v>8714.2000000000007</v>
      </c>
      <c r="N14" s="75">
        <v>2</v>
      </c>
    </row>
    <row r="15" spans="1:14" ht="12.75" customHeight="1" x14ac:dyDescent="0.2">
      <c r="A15" s="73">
        <v>3</v>
      </c>
      <c r="B15" s="7" t="s">
        <v>369</v>
      </c>
      <c r="C15" s="77">
        <f t="shared" si="2"/>
        <v>32944.199999999997</v>
      </c>
      <c r="D15" s="77">
        <f t="shared" si="2"/>
        <v>7726.0999999999985</v>
      </c>
      <c r="E15" s="77">
        <f t="shared" si="2"/>
        <v>8103.7000000000007</v>
      </c>
      <c r="F15" s="77">
        <f t="shared" si="2"/>
        <v>8764.5000000000018</v>
      </c>
      <c r="G15" s="77">
        <f t="shared" si="2"/>
        <v>8349.9000000000015</v>
      </c>
      <c r="H15" s="77">
        <f t="shared" si="2"/>
        <v>34839.599999999999</v>
      </c>
      <c r="I15" s="77">
        <f t="shared" si="2"/>
        <v>8457.9</v>
      </c>
      <c r="J15" s="77">
        <f t="shared" si="2"/>
        <v>8593</v>
      </c>
      <c r="K15" s="77">
        <f t="shared" si="2"/>
        <v>8759.5</v>
      </c>
      <c r="L15" s="77">
        <f t="shared" si="2"/>
        <v>9029.2000000000007</v>
      </c>
      <c r="M15" s="77">
        <f t="shared" ref="M15" si="4">SUM(M19,M246,M385)</f>
        <v>9261.6</v>
      </c>
      <c r="N15" s="75">
        <v>3</v>
      </c>
    </row>
    <row r="16" spans="1:14" ht="15.75" customHeight="1" x14ac:dyDescent="0.2">
      <c r="A16" s="73"/>
      <c r="B16" s="21" t="s">
        <v>15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5"/>
    </row>
    <row r="17" spans="1:14" ht="15.75" customHeight="1" x14ac:dyDescent="0.2">
      <c r="A17" s="73">
        <v>4</v>
      </c>
      <c r="B17" s="53" t="s">
        <v>16</v>
      </c>
      <c r="C17" s="76">
        <f t="shared" ref="C17" si="5">SUM(C18)-SUM(C19)</f>
        <v>2020</v>
      </c>
      <c r="D17" s="76">
        <f t="shared" ref="D17:G17" si="6">SUM(D18)-SUM(D19)</f>
        <v>634.30000000000109</v>
      </c>
      <c r="E17" s="76">
        <f t="shared" si="6"/>
        <v>757.09999999999945</v>
      </c>
      <c r="F17" s="76">
        <f t="shared" si="6"/>
        <v>284.09999999999854</v>
      </c>
      <c r="G17" s="76">
        <f t="shared" si="6"/>
        <v>344.5</v>
      </c>
      <c r="H17" s="76">
        <f t="shared" ref="H17:M17" si="7">SUM(H18)-SUM(H19)</f>
        <v>2191.3000000000029</v>
      </c>
      <c r="I17" s="76">
        <f t="shared" si="7"/>
        <v>918.10000000000127</v>
      </c>
      <c r="J17" s="76">
        <f t="shared" si="7"/>
        <v>671.40000000000055</v>
      </c>
      <c r="K17" s="76">
        <f t="shared" si="7"/>
        <v>300.80000000000109</v>
      </c>
      <c r="L17" s="76">
        <f t="shared" si="7"/>
        <v>301</v>
      </c>
      <c r="M17" s="76">
        <f t="shared" ref="M17" si="8">SUM(M18)-SUM(M19)</f>
        <v>786.79999999999927</v>
      </c>
      <c r="N17" s="75">
        <v>4</v>
      </c>
    </row>
    <row r="18" spans="1:14" ht="12.75" customHeight="1" x14ac:dyDescent="0.2">
      <c r="A18" s="73">
        <v>5</v>
      </c>
      <c r="B18" s="7" t="s">
        <v>364</v>
      </c>
      <c r="C18" s="77">
        <f t="shared" ref="C18:M19" si="9">SUM(C22,C44)</f>
        <v>27060</v>
      </c>
      <c r="D18" s="77">
        <f t="shared" si="9"/>
        <v>6298</v>
      </c>
      <c r="E18" s="77">
        <f t="shared" si="9"/>
        <v>6917.4</v>
      </c>
      <c r="F18" s="77">
        <f t="shared" si="9"/>
        <v>6963.9</v>
      </c>
      <c r="G18" s="77">
        <f t="shared" si="9"/>
        <v>6880.7000000000007</v>
      </c>
      <c r="H18" s="77">
        <f t="shared" si="9"/>
        <v>28788.800000000003</v>
      </c>
      <c r="I18" s="77">
        <f t="shared" si="9"/>
        <v>7231.1</v>
      </c>
      <c r="J18" s="77">
        <f t="shared" si="9"/>
        <v>7384.5</v>
      </c>
      <c r="K18" s="77">
        <f t="shared" si="9"/>
        <v>6894.7000000000007</v>
      </c>
      <c r="L18" s="77">
        <f t="shared" si="9"/>
        <v>7278.5</v>
      </c>
      <c r="M18" s="77">
        <f t="shared" ref="M18" si="10">SUM(M22,M44)</f>
        <v>7891</v>
      </c>
      <c r="N18" s="75">
        <v>5</v>
      </c>
    </row>
    <row r="19" spans="1:14" ht="12.75" customHeight="1" x14ac:dyDescent="0.2">
      <c r="A19" s="73">
        <v>6</v>
      </c>
      <c r="B19" s="7" t="s">
        <v>369</v>
      </c>
      <c r="C19" s="77">
        <f t="shared" si="9"/>
        <v>25040</v>
      </c>
      <c r="D19" s="77">
        <f t="shared" si="9"/>
        <v>5663.6999999999989</v>
      </c>
      <c r="E19" s="77">
        <f t="shared" si="9"/>
        <v>6160.3</v>
      </c>
      <c r="F19" s="77">
        <f t="shared" si="9"/>
        <v>6679.8000000000011</v>
      </c>
      <c r="G19" s="77">
        <f t="shared" si="9"/>
        <v>6536.2000000000007</v>
      </c>
      <c r="H19" s="77">
        <f t="shared" si="9"/>
        <v>26597.5</v>
      </c>
      <c r="I19" s="77">
        <f t="shared" si="9"/>
        <v>6312.9999999999991</v>
      </c>
      <c r="J19" s="77">
        <f t="shared" si="9"/>
        <v>6713.0999999999995</v>
      </c>
      <c r="K19" s="77">
        <f t="shared" si="9"/>
        <v>6593.9</v>
      </c>
      <c r="L19" s="77">
        <f t="shared" si="9"/>
        <v>6977.5</v>
      </c>
      <c r="M19" s="77">
        <f t="shared" ref="M19" si="11">SUM(M23,M45)</f>
        <v>7104.2000000000007</v>
      </c>
      <c r="N19" s="75">
        <v>6</v>
      </c>
    </row>
    <row r="20" spans="1:14" ht="15.75" customHeight="1" x14ac:dyDescent="0.2">
      <c r="A20" s="73"/>
      <c r="B20" s="15" t="s">
        <v>17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5"/>
    </row>
    <row r="21" spans="1:14" ht="15.75" customHeight="1" x14ac:dyDescent="0.2">
      <c r="A21" s="73">
        <v>7</v>
      </c>
      <c r="B21" s="53" t="s">
        <v>18</v>
      </c>
      <c r="C21" s="76">
        <f t="shared" ref="C21" si="12">SUM(C22)-SUM(C23)</f>
        <v>-5842.6000000000022</v>
      </c>
      <c r="D21" s="76">
        <f t="shared" ref="D21:G21" si="13">SUM(D22)-SUM(D23)</f>
        <v>-1492.6999999999994</v>
      </c>
      <c r="E21" s="76">
        <f t="shared" si="13"/>
        <v>-1171.7000000000003</v>
      </c>
      <c r="F21" s="76">
        <f t="shared" si="13"/>
        <v>-1603.900000000001</v>
      </c>
      <c r="G21" s="76">
        <f t="shared" si="13"/>
        <v>-1574.3000000000006</v>
      </c>
      <c r="H21" s="76">
        <f t="shared" ref="H21:M21" si="14">SUM(H22)-SUM(H23)</f>
        <v>-6408.1999999999989</v>
      </c>
      <c r="I21" s="76">
        <f t="shared" si="14"/>
        <v>-1304.6999999999998</v>
      </c>
      <c r="J21" s="76">
        <f t="shared" si="14"/>
        <v>-1532.6999999999998</v>
      </c>
      <c r="K21" s="76">
        <f t="shared" si="14"/>
        <v>-1800.9000000000005</v>
      </c>
      <c r="L21" s="76">
        <f t="shared" si="14"/>
        <v>-1769.8999999999992</v>
      </c>
      <c r="M21" s="76">
        <f t="shared" ref="M21" si="15">SUM(M22)-SUM(M23)</f>
        <v>-1693.3000000000002</v>
      </c>
      <c r="N21" s="75">
        <v>7</v>
      </c>
    </row>
    <row r="22" spans="1:14" ht="12.75" customHeight="1" x14ac:dyDescent="0.2">
      <c r="A22" s="73">
        <v>8</v>
      </c>
      <c r="B22" s="7" t="s">
        <v>364</v>
      </c>
      <c r="C22" s="77">
        <f t="shared" ref="C22:M23" si="16">SUM(C25,C31,C40)</f>
        <v>14664.5</v>
      </c>
      <c r="D22" s="77">
        <f t="shared" si="16"/>
        <v>3066.1</v>
      </c>
      <c r="E22" s="77">
        <f t="shared" si="16"/>
        <v>3887.2999999999997</v>
      </c>
      <c r="F22" s="77">
        <f t="shared" si="16"/>
        <v>3974.9999999999995</v>
      </c>
      <c r="G22" s="77">
        <f t="shared" si="16"/>
        <v>3736.1</v>
      </c>
      <c r="H22" s="77">
        <f t="shared" si="16"/>
        <v>15498.300000000001</v>
      </c>
      <c r="I22" s="77">
        <f t="shared" si="16"/>
        <v>3771.8999999999996</v>
      </c>
      <c r="J22" s="77">
        <f t="shared" si="16"/>
        <v>4062</v>
      </c>
      <c r="K22" s="77">
        <f t="shared" si="16"/>
        <v>3652.2</v>
      </c>
      <c r="L22" s="77">
        <f t="shared" si="16"/>
        <v>4012.2000000000003</v>
      </c>
      <c r="M22" s="77">
        <f t="shared" ref="M22" si="17">SUM(M25,M31,M40)</f>
        <v>4235.8</v>
      </c>
      <c r="N22" s="75">
        <v>8</v>
      </c>
    </row>
    <row r="23" spans="1:14" ht="12.75" customHeight="1" x14ac:dyDescent="0.2">
      <c r="A23" s="73">
        <v>9</v>
      </c>
      <c r="B23" s="7" t="s">
        <v>369</v>
      </c>
      <c r="C23" s="77">
        <f t="shared" si="16"/>
        <v>20507.100000000002</v>
      </c>
      <c r="D23" s="77">
        <f t="shared" si="16"/>
        <v>4558.7999999999993</v>
      </c>
      <c r="E23" s="77">
        <f t="shared" si="16"/>
        <v>5059</v>
      </c>
      <c r="F23" s="77">
        <f t="shared" si="16"/>
        <v>5578.9000000000005</v>
      </c>
      <c r="G23" s="77">
        <f t="shared" si="16"/>
        <v>5310.4000000000005</v>
      </c>
      <c r="H23" s="77">
        <f t="shared" si="16"/>
        <v>21906.5</v>
      </c>
      <c r="I23" s="77">
        <f t="shared" si="16"/>
        <v>5076.5999999999995</v>
      </c>
      <c r="J23" s="77">
        <f t="shared" si="16"/>
        <v>5594.7</v>
      </c>
      <c r="K23" s="77">
        <f t="shared" si="16"/>
        <v>5453.1</v>
      </c>
      <c r="L23" s="77">
        <f t="shared" si="16"/>
        <v>5782.0999999999995</v>
      </c>
      <c r="M23" s="77">
        <f t="shared" ref="M23" si="18">SUM(M26,M32,M41)</f>
        <v>5929.1</v>
      </c>
      <c r="N23" s="75">
        <v>9</v>
      </c>
    </row>
    <row r="24" spans="1:14" ht="15.75" customHeight="1" x14ac:dyDescent="0.2">
      <c r="A24" s="73">
        <v>10</v>
      </c>
      <c r="B24" s="8" t="s">
        <v>19</v>
      </c>
      <c r="C24" s="78">
        <f t="shared" ref="C24" si="19">SUM(C25)-SUM(C26)</f>
        <v>-8817.5000000000018</v>
      </c>
      <c r="D24" s="78">
        <f t="shared" ref="D24:G24" si="20">SUM(D25)-SUM(D26)</f>
        <v>-2155.0999999999995</v>
      </c>
      <c r="E24" s="78">
        <f t="shared" si="20"/>
        <v>-1929.3000000000002</v>
      </c>
      <c r="F24" s="78">
        <f t="shared" si="20"/>
        <v>-2402.3000000000011</v>
      </c>
      <c r="G24" s="78">
        <f t="shared" si="20"/>
        <v>-2330.8000000000006</v>
      </c>
      <c r="H24" s="78">
        <f t="shared" ref="H24:M24" si="21">SUM(H25)-SUM(H26)</f>
        <v>-9448.1999999999989</v>
      </c>
      <c r="I24" s="78">
        <f t="shared" si="21"/>
        <v>-2016.8999999999996</v>
      </c>
      <c r="J24" s="78">
        <f t="shared" si="21"/>
        <v>-2301.3999999999996</v>
      </c>
      <c r="K24" s="78">
        <f t="shared" si="21"/>
        <v>-2558.5000000000005</v>
      </c>
      <c r="L24" s="78">
        <f t="shared" si="21"/>
        <v>-2571.3999999999992</v>
      </c>
      <c r="M24" s="78">
        <f t="shared" ref="M24" si="22">SUM(M25)-SUM(M26)</f>
        <v>-2467.5</v>
      </c>
      <c r="N24" s="75">
        <v>10</v>
      </c>
    </row>
    <row r="25" spans="1:14" ht="12.75" customHeight="1" x14ac:dyDescent="0.2">
      <c r="A25" s="73">
        <v>11</v>
      </c>
      <c r="B25" s="7" t="s">
        <v>364</v>
      </c>
      <c r="C25" s="77">
        <f>SUM(D25,E25,F25,G25)</f>
        <v>11689.6</v>
      </c>
      <c r="D25" s="77">
        <v>2403.6999999999998</v>
      </c>
      <c r="E25" s="77">
        <v>3129.7</v>
      </c>
      <c r="F25" s="77">
        <v>3176.5999999999995</v>
      </c>
      <c r="G25" s="77">
        <v>2979.6</v>
      </c>
      <c r="H25" s="77">
        <f>SUM(I25,J25,K25,L25)</f>
        <v>12458.300000000001</v>
      </c>
      <c r="I25" s="77">
        <v>3059.7</v>
      </c>
      <c r="J25" s="77">
        <v>3293.3</v>
      </c>
      <c r="K25" s="77">
        <v>2894.6</v>
      </c>
      <c r="L25" s="77">
        <v>3210.7000000000003</v>
      </c>
      <c r="M25" s="77">
        <v>3461.6000000000004</v>
      </c>
      <c r="N25" s="75">
        <v>11</v>
      </c>
    </row>
    <row r="26" spans="1:14" ht="12.75" customHeight="1" x14ac:dyDescent="0.2">
      <c r="A26" s="73">
        <v>12</v>
      </c>
      <c r="B26" s="7" t="s">
        <v>369</v>
      </c>
      <c r="C26" s="77">
        <f>SUM(D26,E26,F26,G26)</f>
        <v>20507.100000000002</v>
      </c>
      <c r="D26" s="77">
        <v>4558.7999999999993</v>
      </c>
      <c r="E26" s="77">
        <v>5059</v>
      </c>
      <c r="F26" s="77">
        <v>5578.9000000000005</v>
      </c>
      <c r="G26" s="77">
        <v>5310.4000000000005</v>
      </c>
      <c r="H26" s="77">
        <f>SUM(I26,J26,K26,L26)</f>
        <v>21906.5</v>
      </c>
      <c r="I26" s="77">
        <v>5076.5999999999995</v>
      </c>
      <c r="J26" s="77">
        <v>5594.7</v>
      </c>
      <c r="K26" s="77">
        <v>5453.1</v>
      </c>
      <c r="L26" s="77">
        <v>5782.0999999999995</v>
      </c>
      <c r="M26" s="77">
        <v>5929.1</v>
      </c>
      <c r="N26" s="75">
        <v>12</v>
      </c>
    </row>
    <row r="27" spans="1:14" ht="12.75" customHeight="1" x14ac:dyDescent="0.2">
      <c r="A27" s="73">
        <v>13</v>
      </c>
      <c r="B27" s="9" t="s">
        <v>20</v>
      </c>
      <c r="C27" s="77">
        <f t="shared" ref="C27" si="23">SUM(C28)-SUM(C29)</f>
        <v>9417.4</v>
      </c>
      <c r="D27" s="77">
        <f t="shared" ref="D27:G27" si="24">SUM(D28)-SUM(D29)</f>
        <v>1942.6</v>
      </c>
      <c r="E27" s="77">
        <f t="shared" si="24"/>
        <v>2565.8000000000002</v>
      </c>
      <c r="F27" s="77">
        <f t="shared" si="24"/>
        <v>2580.4999999999995</v>
      </c>
      <c r="G27" s="77">
        <f t="shared" si="24"/>
        <v>2328.5</v>
      </c>
      <c r="H27" s="77">
        <f t="shared" ref="H27:M27" si="25">SUM(H28)-SUM(H29)</f>
        <v>9478.0999999999985</v>
      </c>
      <c r="I27" s="77">
        <f t="shared" si="25"/>
        <v>2303.4999999999995</v>
      </c>
      <c r="J27" s="77">
        <f t="shared" si="25"/>
        <v>2563.1999999999998</v>
      </c>
      <c r="K27" s="77">
        <f t="shared" si="25"/>
        <v>2184.1</v>
      </c>
      <c r="L27" s="77">
        <f t="shared" si="25"/>
        <v>2427.3000000000002</v>
      </c>
      <c r="M27" s="77">
        <f t="shared" si="25"/>
        <v>2551.3999999999996</v>
      </c>
      <c r="N27" s="75">
        <v>13</v>
      </c>
    </row>
    <row r="28" spans="1:14" ht="12.75" customHeight="1" x14ac:dyDescent="0.2">
      <c r="A28" s="73">
        <v>14</v>
      </c>
      <c r="B28" s="7" t="s">
        <v>364</v>
      </c>
      <c r="C28" s="77">
        <f>SUM(D28,E28,F28,G28)</f>
        <v>9417.4</v>
      </c>
      <c r="D28" s="77">
        <v>1942.6</v>
      </c>
      <c r="E28" s="77">
        <v>2565.8000000000002</v>
      </c>
      <c r="F28" s="77">
        <v>2580.4999999999995</v>
      </c>
      <c r="G28" s="77">
        <v>2328.5</v>
      </c>
      <c r="H28" s="77">
        <f>SUM(I28,J28,K28,L28)</f>
        <v>9478.0999999999985</v>
      </c>
      <c r="I28" s="77">
        <v>2303.4999999999995</v>
      </c>
      <c r="J28" s="77">
        <v>2563.1999999999998</v>
      </c>
      <c r="K28" s="77">
        <v>2184.1</v>
      </c>
      <c r="L28" s="77">
        <v>2427.3000000000002</v>
      </c>
      <c r="M28" s="77">
        <v>2551.3999999999996</v>
      </c>
      <c r="N28" s="75">
        <v>14</v>
      </c>
    </row>
    <row r="29" spans="1:14" ht="12.75" customHeight="1" x14ac:dyDescent="0.2">
      <c r="A29" s="73">
        <v>15</v>
      </c>
      <c r="B29" s="7" t="s">
        <v>369</v>
      </c>
      <c r="C29" s="79" t="s">
        <v>21</v>
      </c>
      <c r="D29" s="79" t="s">
        <v>21</v>
      </c>
      <c r="E29" s="79" t="s">
        <v>21</v>
      </c>
      <c r="F29" s="79" t="s">
        <v>21</v>
      </c>
      <c r="G29" s="79" t="s">
        <v>21</v>
      </c>
      <c r="H29" s="79" t="s">
        <v>21</v>
      </c>
      <c r="I29" s="79" t="s">
        <v>21</v>
      </c>
      <c r="J29" s="79" t="s">
        <v>21</v>
      </c>
      <c r="K29" s="79" t="s">
        <v>21</v>
      </c>
      <c r="L29" s="79" t="s">
        <v>21</v>
      </c>
      <c r="M29" s="79" t="s">
        <v>21</v>
      </c>
      <c r="N29" s="75">
        <v>15</v>
      </c>
    </row>
    <row r="30" spans="1:14" ht="15.75" customHeight="1" x14ac:dyDescent="0.2">
      <c r="A30" s="73">
        <v>16</v>
      </c>
      <c r="B30" s="8" t="s">
        <v>22</v>
      </c>
      <c r="C30" s="78">
        <f t="shared" ref="C30" si="26">SUM(C31)-SUM(C32)</f>
        <v>2974.9</v>
      </c>
      <c r="D30" s="78">
        <f t="shared" ref="D30:G30" si="27">SUM(D31)-SUM(D32)</f>
        <v>662.4</v>
      </c>
      <c r="E30" s="78">
        <f t="shared" si="27"/>
        <v>757.6</v>
      </c>
      <c r="F30" s="78">
        <f t="shared" si="27"/>
        <v>798.4</v>
      </c>
      <c r="G30" s="78">
        <f t="shared" si="27"/>
        <v>756.5</v>
      </c>
      <c r="H30" s="78">
        <f t="shared" ref="H30:M30" si="28">SUM(H31)-SUM(H32)</f>
        <v>3040</v>
      </c>
      <c r="I30" s="78">
        <f t="shared" si="28"/>
        <v>712.2</v>
      </c>
      <c r="J30" s="78">
        <f t="shared" si="28"/>
        <v>768.7</v>
      </c>
      <c r="K30" s="78">
        <f t="shared" si="28"/>
        <v>757.6</v>
      </c>
      <c r="L30" s="78">
        <f t="shared" si="28"/>
        <v>801.5</v>
      </c>
      <c r="M30" s="78">
        <f t="shared" ref="M30" si="29">SUM(M31)-SUM(M32)</f>
        <v>774.2</v>
      </c>
      <c r="N30" s="75">
        <v>16</v>
      </c>
    </row>
    <row r="31" spans="1:14" ht="12.75" customHeight="1" x14ac:dyDescent="0.2">
      <c r="A31" s="73">
        <v>17</v>
      </c>
      <c r="B31" s="7" t="s">
        <v>364</v>
      </c>
      <c r="C31" s="77">
        <f t="shared" ref="C31:M31" si="30">SUM(C34,C37)</f>
        <v>2974.9</v>
      </c>
      <c r="D31" s="77">
        <f t="shared" si="30"/>
        <v>662.4</v>
      </c>
      <c r="E31" s="77">
        <f t="shared" si="30"/>
        <v>757.6</v>
      </c>
      <c r="F31" s="77">
        <f t="shared" si="30"/>
        <v>798.4</v>
      </c>
      <c r="G31" s="77">
        <f t="shared" si="30"/>
        <v>756.5</v>
      </c>
      <c r="H31" s="77">
        <f t="shared" si="30"/>
        <v>3040</v>
      </c>
      <c r="I31" s="77">
        <f t="shared" si="30"/>
        <v>712.2</v>
      </c>
      <c r="J31" s="77">
        <f t="shared" si="30"/>
        <v>768.7</v>
      </c>
      <c r="K31" s="77">
        <f t="shared" si="30"/>
        <v>757.6</v>
      </c>
      <c r="L31" s="77">
        <f t="shared" si="30"/>
        <v>801.5</v>
      </c>
      <c r="M31" s="77">
        <f t="shared" ref="M31" si="31">SUM(M34,M37)</f>
        <v>774.2</v>
      </c>
      <c r="N31" s="75">
        <v>17</v>
      </c>
    </row>
    <row r="32" spans="1:14" ht="12.75" customHeight="1" x14ac:dyDescent="0.2">
      <c r="A32" s="73">
        <v>18</v>
      </c>
      <c r="B32" s="7" t="s">
        <v>369</v>
      </c>
      <c r="C32" s="79" t="s">
        <v>21</v>
      </c>
      <c r="D32" s="79" t="s">
        <v>21</v>
      </c>
      <c r="E32" s="79" t="s">
        <v>21</v>
      </c>
      <c r="F32" s="79" t="s">
        <v>21</v>
      </c>
      <c r="G32" s="79" t="s">
        <v>21</v>
      </c>
      <c r="H32" s="79" t="s">
        <v>21</v>
      </c>
      <c r="I32" s="79" t="s">
        <v>21</v>
      </c>
      <c r="J32" s="79" t="s">
        <v>21</v>
      </c>
      <c r="K32" s="79" t="s">
        <v>21</v>
      </c>
      <c r="L32" s="79" t="s">
        <v>21</v>
      </c>
      <c r="M32" s="79" t="s">
        <v>21</v>
      </c>
      <c r="N32" s="75">
        <v>18</v>
      </c>
    </row>
    <row r="33" spans="1:14" ht="12.75" customHeight="1" x14ac:dyDescent="0.2">
      <c r="A33" s="73">
        <v>19</v>
      </c>
      <c r="B33" s="10" t="s">
        <v>23</v>
      </c>
      <c r="C33" s="77">
        <f t="shared" ref="C33" si="32">SUM(C34)-SUM(C35)</f>
        <v>2974.9</v>
      </c>
      <c r="D33" s="77">
        <f t="shared" ref="D33:G33" si="33">SUM(D34)-SUM(D35)</f>
        <v>662.4</v>
      </c>
      <c r="E33" s="77">
        <f t="shared" si="33"/>
        <v>757.6</v>
      </c>
      <c r="F33" s="77">
        <f t="shared" si="33"/>
        <v>798.4</v>
      </c>
      <c r="G33" s="77">
        <f t="shared" si="33"/>
        <v>756.5</v>
      </c>
      <c r="H33" s="77">
        <f t="shared" ref="H33:M33" si="34">SUM(H34)-SUM(H35)</f>
        <v>3040</v>
      </c>
      <c r="I33" s="77">
        <f t="shared" si="34"/>
        <v>712.2</v>
      </c>
      <c r="J33" s="77">
        <f t="shared" si="34"/>
        <v>768.7</v>
      </c>
      <c r="K33" s="77">
        <f t="shared" si="34"/>
        <v>757.6</v>
      </c>
      <c r="L33" s="77">
        <f t="shared" si="34"/>
        <v>801.5</v>
      </c>
      <c r="M33" s="77">
        <f t="shared" si="34"/>
        <v>774.2</v>
      </c>
      <c r="N33" s="75">
        <v>19</v>
      </c>
    </row>
    <row r="34" spans="1:14" ht="12.75" customHeight="1" x14ac:dyDescent="0.2">
      <c r="A34" s="73">
        <v>20</v>
      </c>
      <c r="B34" s="7" t="s">
        <v>364</v>
      </c>
      <c r="C34" s="77">
        <f>SUM(D34,E34,F34,G34)</f>
        <v>2974.9</v>
      </c>
      <c r="D34" s="77">
        <v>662.4</v>
      </c>
      <c r="E34" s="77">
        <v>757.6</v>
      </c>
      <c r="F34" s="77">
        <v>798.4</v>
      </c>
      <c r="G34" s="77">
        <v>756.5</v>
      </c>
      <c r="H34" s="77">
        <f>SUM(I34,J34,K34,L34)</f>
        <v>3040</v>
      </c>
      <c r="I34" s="77">
        <v>712.2</v>
      </c>
      <c r="J34" s="77">
        <v>768.7</v>
      </c>
      <c r="K34" s="77">
        <v>757.6</v>
      </c>
      <c r="L34" s="77">
        <v>801.5</v>
      </c>
      <c r="M34" s="77">
        <v>774.2</v>
      </c>
      <c r="N34" s="75">
        <v>20</v>
      </c>
    </row>
    <row r="35" spans="1:14" ht="12.75" customHeight="1" x14ac:dyDescent="0.2">
      <c r="A35" s="73">
        <v>21</v>
      </c>
      <c r="B35" s="7" t="s">
        <v>369</v>
      </c>
      <c r="C35" s="79" t="s">
        <v>21</v>
      </c>
      <c r="D35" s="79" t="s">
        <v>21</v>
      </c>
      <c r="E35" s="79" t="s">
        <v>21</v>
      </c>
      <c r="F35" s="79" t="s">
        <v>21</v>
      </c>
      <c r="G35" s="79" t="s">
        <v>21</v>
      </c>
      <c r="H35" s="79" t="s">
        <v>21</v>
      </c>
      <c r="I35" s="79" t="s">
        <v>21</v>
      </c>
      <c r="J35" s="79" t="s">
        <v>21</v>
      </c>
      <c r="K35" s="79" t="s">
        <v>21</v>
      </c>
      <c r="L35" s="79" t="s">
        <v>21</v>
      </c>
      <c r="M35" s="79" t="s">
        <v>21</v>
      </c>
      <c r="N35" s="75">
        <v>21</v>
      </c>
    </row>
    <row r="36" spans="1:14" ht="12.75" customHeight="1" x14ac:dyDescent="0.2">
      <c r="A36" s="73">
        <v>22</v>
      </c>
      <c r="B36" s="10" t="s">
        <v>24</v>
      </c>
      <c r="C36" s="77">
        <f t="shared" ref="C36" si="35">SUM(C37)-SUM(C38)</f>
        <v>0</v>
      </c>
      <c r="D36" s="77">
        <f t="shared" ref="D36:G36" si="36">SUM(D37)-SUM(D38)</f>
        <v>0</v>
      </c>
      <c r="E36" s="77">
        <f t="shared" si="36"/>
        <v>0</v>
      </c>
      <c r="F36" s="77">
        <f t="shared" si="36"/>
        <v>0</v>
      </c>
      <c r="G36" s="77">
        <f t="shared" si="36"/>
        <v>0</v>
      </c>
      <c r="H36" s="77">
        <f t="shared" ref="H36:M36" si="37">SUM(H37)-SUM(H38)</f>
        <v>0</v>
      </c>
      <c r="I36" s="77">
        <f t="shared" si="37"/>
        <v>0</v>
      </c>
      <c r="J36" s="77">
        <f t="shared" si="37"/>
        <v>0</v>
      </c>
      <c r="K36" s="77">
        <f t="shared" si="37"/>
        <v>0</v>
      </c>
      <c r="L36" s="77">
        <f t="shared" si="37"/>
        <v>0</v>
      </c>
      <c r="M36" s="77">
        <f t="shared" si="37"/>
        <v>0</v>
      </c>
      <c r="N36" s="75">
        <v>22</v>
      </c>
    </row>
    <row r="37" spans="1:14" ht="12.75" customHeight="1" x14ac:dyDescent="0.2">
      <c r="A37" s="73">
        <v>23</v>
      </c>
      <c r="B37" s="7" t="s">
        <v>364</v>
      </c>
      <c r="C37" s="79" t="s">
        <v>21</v>
      </c>
      <c r="D37" s="79" t="s">
        <v>21</v>
      </c>
      <c r="E37" s="79" t="s">
        <v>21</v>
      </c>
      <c r="F37" s="79" t="s">
        <v>21</v>
      </c>
      <c r="G37" s="79" t="s">
        <v>21</v>
      </c>
      <c r="H37" s="79" t="s">
        <v>21</v>
      </c>
      <c r="I37" s="79" t="s">
        <v>21</v>
      </c>
      <c r="J37" s="79" t="s">
        <v>21</v>
      </c>
      <c r="K37" s="79" t="s">
        <v>21</v>
      </c>
      <c r="L37" s="79" t="s">
        <v>21</v>
      </c>
      <c r="M37" s="79" t="s">
        <v>21</v>
      </c>
      <c r="N37" s="75">
        <v>23</v>
      </c>
    </row>
    <row r="38" spans="1:14" ht="12.75" customHeight="1" x14ac:dyDescent="0.2">
      <c r="A38" s="73">
        <v>24</v>
      </c>
      <c r="B38" s="7" t="s">
        <v>369</v>
      </c>
      <c r="C38" s="79" t="s">
        <v>21</v>
      </c>
      <c r="D38" s="79" t="s">
        <v>21</v>
      </c>
      <c r="E38" s="79" t="s">
        <v>21</v>
      </c>
      <c r="F38" s="79" t="s">
        <v>21</v>
      </c>
      <c r="G38" s="79" t="s">
        <v>21</v>
      </c>
      <c r="H38" s="79" t="s">
        <v>21</v>
      </c>
      <c r="I38" s="79" t="s">
        <v>21</v>
      </c>
      <c r="J38" s="79" t="s">
        <v>21</v>
      </c>
      <c r="K38" s="79" t="s">
        <v>21</v>
      </c>
      <c r="L38" s="79" t="s">
        <v>21</v>
      </c>
      <c r="M38" s="79" t="s">
        <v>21</v>
      </c>
      <c r="N38" s="75">
        <v>24</v>
      </c>
    </row>
    <row r="39" spans="1:14" ht="15.75" customHeight="1" x14ac:dyDescent="0.2">
      <c r="A39" s="73">
        <v>25</v>
      </c>
      <c r="B39" s="8" t="s">
        <v>25</v>
      </c>
      <c r="C39" s="78">
        <f t="shared" ref="C39:M39" si="38">SUM(C40)-SUM(C41)</f>
        <v>0</v>
      </c>
      <c r="D39" s="78">
        <f t="shared" si="38"/>
        <v>0</v>
      </c>
      <c r="E39" s="78">
        <f t="shared" si="38"/>
        <v>0</v>
      </c>
      <c r="F39" s="78">
        <f t="shared" si="38"/>
        <v>0</v>
      </c>
      <c r="G39" s="78">
        <f t="shared" si="38"/>
        <v>0</v>
      </c>
      <c r="H39" s="78">
        <f t="shared" si="38"/>
        <v>0</v>
      </c>
      <c r="I39" s="78">
        <f t="shared" si="38"/>
        <v>0</v>
      </c>
      <c r="J39" s="78">
        <f t="shared" si="38"/>
        <v>0</v>
      </c>
      <c r="K39" s="78">
        <f t="shared" si="38"/>
        <v>0</v>
      </c>
      <c r="L39" s="78">
        <f t="shared" si="38"/>
        <v>0</v>
      </c>
      <c r="M39" s="78">
        <f t="shared" si="38"/>
        <v>0</v>
      </c>
      <c r="N39" s="75">
        <v>25</v>
      </c>
    </row>
    <row r="40" spans="1:14" ht="12.75" customHeight="1" x14ac:dyDescent="0.2">
      <c r="A40" s="73">
        <v>26</v>
      </c>
      <c r="B40" s="7" t="s">
        <v>364</v>
      </c>
      <c r="C40" s="77">
        <f t="shared" ref="C40:C41" si="39">SUM(D40,E40,F40,G40)</f>
        <v>0</v>
      </c>
      <c r="D40" s="77">
        <v>0</v>
      </c>
      <c r="E40" s="77">
        <v>0</v>
      </c>
      <c r="F40" s="77">
        <v>0</v>
      </c>
      <c r="G40" s="77">
        <v>0</v>
      </c>
      <c r="H40" s="77">
        <f t="shared" ref="H40:H41" si="40">SUM(I40,J40,K40,L40)</f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5">
        <v>26</v>
      </c>
    </row>
    <row r="41" spans="1:14" ht="12.75" customHeight="1" x14ac:dyDescent="0.2">
      <c r="A41" s="73">
        <v>27</v>
      </c>
      <c r="B41" s="7" t="s">
        <v>369</v>
      </c>
      <c r="C41" s="77">
        <f t="shared" si="39"/>
        <v>0</v>
      </c>
      <c r="D41" s="77">
        <v>0</v>
      </c>
      <c r="E41" s="77">
        <v>0</v>
      </c>
      <c r="F41" s="77">
        <v>0</v>
      </c>
      <c r="G41" s="77">
        <v>0</v>
      </c>
      <c r="H41" s="77">
        <f t="shared" si="40"/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5">
        <v>27</v>
      </c>
    </row>
    <row r="42" spans="1:14" ht="15.75" customHeight="1" x14ac:dyDescent="0.2">
      <c r="A42" s="73"/>
      <c r="B42" s="15" t="s">
        <v>26</v>
      </c>
      <c r="C42" s="77"/>
      <c r="D42" s="80"/>
      <c r="E42" s="80"/>
      <c r="F42" s="80"/>
      <c r="G42" s="80"/>
      <c r="H42" s="77"/>
      <c r="I42" s="80"/>
      <c r="J42" s="80"/>
      <c r="K42" s="80"/>
      <c r="L42" s="80"/>
      <c r="M42" s="80"/>
      <c r="N42" s="75"/>
    </row>
    <row r="43" spans="1:14" ht="15.75" customHeight="1" x14ac:dyDescent="0.2">
      <c r="A43" s="73">
        <v>28</v>
      </c>
      <c r="B43" s="53" t="s">
        <v>27</v>
      </c>
      <c r="C43" s="76">
        <f t="shared" ref="C43" si="41">SUM(C44)-SUM(C45)</f>
        <v>7862.6000000000013</v>
      </c>
      <c r="D43" s="76">
        <f t="shared" ref="D43:G43" si="42">SUM(D44)-SUM(D45)</f>
        <v>2127.0000000000005</v>
      </c>
      <c r="E43" s="76">
        <f t="shared" si="42"/>
        <v>1928.7999999999995</v>
      </c>
      <c r="F43" s="76">
        <f t="shared" si="42"/>
        <v>1888</v>
      </c>
      <c r="G43" s="76">
        <f t="shared" si="42"/>
        <v>1918.8000000000004</v>
      </c>
      <c r="H43" s="76">
        <f t="shared" ref="H43:M43" si="43">SUM(H44)-SUM(H45)</f>
        <v>8599.5</v>
      </c>
      <c r="I43" s="76">
        <f t="shared" si="43"/>
        <v>2222.8000000000011</v>
      </c>
      <c r="J43" s="76">
        <f t="shared" si="43"/>
        <v>2204.1000000000004</v>
      </c>
      <c r="K43" s="76">
        <f t="shared" si="43"/>
        <v>2101.7000000000007</v>
      </c>
      <c r="L43" s="76">
        <f t="shared" si="43"/>
        <v>2070.9</v>
      </c>
      <c r="M43" s="76">
        <f t="shared" ref="M43" si="44">SUM(M44)-SUM(M45)</f>
        <v>2480.1000000000004</v>
      </c>
      <c r="N43" s="75">
        <v>28</v>
      </c>
    </row>
    <row r="44" spans="1:14" ht="12.75" customHeight="1" x14ac:dyDescent="0.2">
      <c r="A44" s="73">
        <v>29</v>
      </c>
      <c r="B44" s="7" t="s">
        <v>364</v>
      </c>
      <c r="C44" s="77">
        <f t="shared" ref="C44:M45" si="45">SUM(C47,C56,C59,C123,C169,C178,C193,C202,C205,C217,C229,C238)</f>
        <v>12395.5</v>
      </c>
      <c r="D44" s="77">
        <f t="shared" si="45"/>
        <v>3231.9000000000005</v>
      </c>
      <c r="E44" s="77">
        <f t="shared" si="45"/>
        <v>3030.0999999999995</v>
      </c>
      <c r="F44" s="77">
        <f t="shared" si="45"/>
        <v>2988.9</v>
      </c>
      <c r="G44" s="77">
        <f t="shared" si="45"/>
        <v>3144.6000000000004</v>
      </c>
      <c r="H44" s="77">
        <f t="shared" si="45"/>
        <v>13290.5</v>
      </c>
      <c r="I44" s="77">
        <f t="shared" si="45"/>
        <v>3459.2000000000007</v>
      </c>
      <c r="J44" s="77">
        <f t="shared" si="45"/>
        <v>3322.5</v>
      </c>
      <c r="K44" s="77">
        <f t="shared" si="45"/>
        <v>3242.5000000000005</v>
      </c>
      <c r="L44" s="77">
        <f t="shared" si="45"/>
        <v>3266.3</v>
      </c>
      <c r="M44" s="77">
        <f t="shared" ref="M44" si="46">SUM(M47,M56,M59,M123,M169,M178,M193,M202,M205,M217,M229,M238)</f>
        <v>3655.2000000000003</v>
      </c>
      <c r="N44" s="75">
        <v>29</v>
      </c>
    </row>
    <row r="45" spans="1:14" ht="12.75" customHeight="1" x14ac:dyDescent="0.2">
      <c r="A45" s="73">
        <v>30</v>
      </c>
      <c r="B45" s="7" t="s">
        <v>369</v>
      </c>
      <c r="C45" s="77">
        <f t="shared" si="45"/>
        <v>4532.8999999999987</v>
      </c>
      <c r="D45" s="77">
        <f t="shared" si="45"/>
        <v>1104.9000000000001</v>
      </c>
      <c r="E45" s="77">
        <f t="shared" si="45"/>
        <v>1101.3</v>
      </c>
      <c r="F45" s="77">
        <f t="shared" si="45"/>
        <v>1100.9000000000001</v>
      </c>
      <c r="G45" s="77">
        <f t="shared" si="45"/>
        <v>1225.8</v>
      </c>
      <c r="H45" s="77">
        <f t="shared" si="45"/>
        <v>4691.0000000000009</v>
      </c>
      <c r="I45" s="77">
        <f t="shared" si="45"/>
        <v>1236.3999999999999</v>
      </c>
      <c r="J45" s="77">
        <f t="shared" si="45"/>
        <v>1118.3999999999999</v>
      </c>
      <c r="K45" s="77">
        <f t="shared" si="45"/>
        <v>1140.7999999999997</v>
      </c>
      <c r="L45" s="77">
        <f t="shared" si="45"/>
        <v>1195.4000000000001</v>
      </c>
      <c r="M45" s="77">
        <f t="shared" ref="M45" si="47">SUM(M48,M57,M60,M124,M170,M179,M194,M203,M206,M218,M230,M239)</f>
        <v>1175.1000000000001</v>
      </c>
      <c r="N45" s="75">
        <v>30</v>
      </c>
    </row>
    <row r="46" spans="1:14" ht="25.5" customHeight="1" x14ac:dyDescent="0.2">
      <c r="A46" s="73">
        <v>31</v>
      </c>
      <c r="B46" s="104" t="s">
        <v>28</v>
      </c>
      <c r="C46" s="78">
        <f t="shared" ref="C46" si="48">SUM(C47)-SUM(C48)</f>
        <v>0</v>
      </c>
      <c r="D46" s="78">
        <f t="shared" ref="D46:G46" si="49">SUM(D47)-SUM(D48)</f>
        <v>0</v>
      </c>
      <c r="E46" s="78">
        <f t="shared" si="49"/>
        <v>0</v>
      </c>
      <c r="F46" s="78">
        <f t="shared" si="49"/>
        <v>0</v>
      </c>
      <c r="G46" s="78">
        <f t="shared" si="49"/>
        <v>0</v>
      </c>
      <c r="H46" s="78">
        <f t="shared" ref="H46:M46" si="50">SUM(H47)-SUM(H48)</f>
        <v>0</v>
      </c>
      <c r="I46" s="78">
        <f t="shared" si="50"/>
        <v>0</v>
      </c>
      <c r="J46" s="78">
        <f t="shared" si="50"/>
        <v>0</v>
      </c>
      <c r="K46" s="78">
        <f t="shared" si="50"/>
        <v>0</v>
      </c>
      <c r="L46" s="78">
        <f t="shared" si="50"/>
        <v>0</v>
      </c>
      <c r="M46" s="78">
        <f t="shared" ref="M46" si="51">SUM(M47)-SUM(M48)</f>
        <v>0</v>
      </c>
      <c r="N46" s="75">
        <v>31</v>
      </c>
    </row>
    <row r="47" spans="1:14" ht="12.75" customHeight="1" x14ac:dyDescent="0.2">
      <c r="A47" s="73">
        <v>32</v>
      </c>
      <c r="B47" s="7" t="s">
        <v>364</v>
      </c>
      <c r="C47" s="77">
        <f t="shared" ref="C47:M48" si="52">SUM(C50,C53)</f>
        <v>0</v>
      </c>
      <c r="D47" s="77">
        <f t="shared" si="52"/>
        <v>0</v>
      </c>
      <c r="E47" s="77">
        <f t="shared" si="52"/>
        <v>0</v>
      </c>
      <c r="F47" s="77">
        <f t="shared" si="52"/>
        <v>0</v>
      </c>
      <c r="G47" s="77">
        <f t="shared" si="52"/>
        <v>0</v>
      </c>
      <c r="H47" s="77">
        <f t="shared" si="52"/>
        <v>0</v>
      </c>
      <c r="I47" s="77">
        <f t="shared" si="52"/>
        <v>0</v>
      </c>
      <c r="J47" s="77">
        <f t="shared" si="52"/>
        <v>0</v>
      </c>
      <c r="K47" s="77">
        <f t="shared" si="52"/>
        <v>0</v>
      </c>
      <c r="L47" s="77">
        <f t="shared" si="52"/>
        <v>0</v>
      </c>
      <c r="M47" s="77">
        <f t="shared" ref="M47" si="53">SUM(M50,M53)</f>
        <v>0</v>
      </c>
      <c r="N47" s="75">
        <v>32</v>
      </c>
    </row>
    <row r="48" spans="1:14" ht="12.75" customHeight="1" x14ac:dyDescent="0.2">
      <c r="A48" s="73">
        <v>33</v>
      </c>
      <c r="B48" s="7" t="s">
        <v>369</v>
      </c>
      <c r="C48" s="77">
        <f t="shared" si="52"/>
        <v>0</v>
      </c>
      <c r="D48" s="77">
        <f t="shared" si="52"/>
        <v>0</v>
      </c>
      <c r="E48" s="77">
        <f t="shared" si="52"/>
        <v>0</v>
      </c>
      <c r="F48" s="77">
        <f t="shared" si="52"/>
        <v>0</v>
      </c>
      <c r="G48" s="77">
        <f t="shared" si="52"/>
        <v>0</v>
      </c>
      <c r="H48" s="77">
        <f t="shared" si="52"/>
        <v>0</v>
      </c>
      <c r="I48" s="77">
        <f t="shared" si="52"/>
        <v>0</v>
      </c>
      <c r="J48" s="77">
        <f t="shared" si="52"/>
        <v>0</v>
      </c>
      <c r="K48" s="77">
        <f t="shared" si="52"/>
        <v>0</v>
      </c>
      <c r="L48" s="77">
        <f t="shared" si="52"/>
        <v>0</v>
      </c>
      <c r="M48" s="77">
        <f t="shared" ref="M48" si="54">SUM(M51,M54)</f>
        <v>0</v>
      </c>
      <c r="N48" s="75">
        <v>33</v>
      </c>
    </row>
    <row r="49" spans="1:14" ht="25.5" customHeight="1" x14ac:dyDescent="0.2">
      <c r="A49" s="73">
        <v>34</v>
      </c>
      <c r="B49" s="83" t="s">
        <v>29</v>
      </c>
      <c r="C49" s="77">
        <f t="shared" ref="C49" si="55">SUM(C50)-SUM(C51)</f>
        <v>0</v>
      </c>
      <c r="D49" s="77">
        <f t="shared" ref="D49:G49" si="56">SUM(D50)-SUM(D51)</f>
        <v>0</v>
      </c>
      <c r="E49" s="77">
        <f t="shared" si="56"/>
        <v>0</v>
      </c>
      <c r="F49" s="77">
        <f t="shared" si="56"/>
        <v>0</v>
      </c>
      <c r="G49" s="77">
        <f t="shared" si="56"/>
        <v>0</v>
      </c>
      <c r="H49" s="77">
        <f t="shared" ref="H49:M49" si="57">SUM(H50)-SUM(H51)</f>
        <v>0</v>
      </c>
      <c r="I49" s="77">
        <f t="shared" si="57"/>
        <v>0</v>
      </c>
      <c r="J49" s="77">
        <f t="shared" si="57"/>
        <v>0</v>
      </c>
      <c r="K49" s="77">
        <f t="shared" si="57"/>
        <v>0</v>
      </c>
      <c r="L49" s="77">
        <f t="shared" si="57"/>
        <v>0</v>
      </c>
      <c r="M49" s="77">
        <f t="shared" ref="M49" si="58">SUM(M50)-SUM(M51)</f>
        <v>0</v>
      </c>
      <c r="N49" s="75">
        <v>34</v>
      </c>
    </row>
    <row r="50" spans="1:14" ht="12.75" customHeight="1" x14ac:dyDescent="0.2">
      <c r="A50" s="73">
        <v>35</v>
      </c>
      <c r="B50" s="7" t="s">
        <v>364</v>
      </c>
      <c r="C50" s="77">
        <f t="shared" ref="C50:C51" si="59">SUM(D50,E50,F50,G50)</f>
        <v>0</v>
      </c>
      <c r="D50" s="77">
        <v>0</v>
      </c>
      <c r="E50" s="77">
        <v>0</v>
      </c>
      <c r="F50" s="77">
        <v>0</v>
      </c>
      <c r="G50" s="77">
        <v>0</v>
      </c>
      <c r="H50" s="77">
        <f t="shared" ref="H50:H51" si="60">SUM(I50,J50,K50,L50)</f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5">
        <v>35</v>
      </c>
    </row>
    <row r="51" spans="1:14" ht="12.75" customHeight="1" x14ac:dyDescent="0.2">
      <c r="A51" s="73">
        <v>36</v>
      </c>
      <c r="B51" s="7" t="s">
        <v>369</v>
      </c>
      <c r="C51" s="77">
        <f t="shared" si="59"/>
        <v>0</v>
      </c>
      <c r="D51" s="77">
        <v>0</v>
      </c>
      <c r="E51" s="77">
        <v>0</v>
      </c>
      <c r="F51" s="77">
        <v>0</v>
      </c>
      <c r="G51" s="77">
        <v>0</v>
      </c>
      <c r="H51" s="77">
        <f t="shared" si="60"/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5">
        <v>36</v>
      </c>
    </row>
    <row r="52" spans="1:14" ht="25.5" customHeight="1" x14ac:dyDescent="0.2">
      <c r="A52" s="73">
        <v>37</v>
      </c>
      <c r="B52" s="83" t="s">
        <v>30</v>
      </c>
      <c r="C52" s="77">
        <f t="shared" ref="C52" si="61">SUM(C53)-SUM(C54)</f>
        <v>0</v>
      </c>
      <c r="D52" s="77">
        <f t="shared" ref="D52:G52" si="62">SUM(D53)-SUM(D54)</f>
        <v>0</v>
      </c>
      <c r="E52" s="77">
        <f t="shared" si="62"/>
        <v>0</v>
      </c>
      <c r="F52" s="77">
        <f t="shared" si="62"/>
        <v>0</v>
      </c>
      <c r="G52" s="77">
        <f t="shared" si="62"/>
        <v>0</v>
      </c>
      <c r="H52" s="77">
        <f t="shared" ref="H52:M52" si="63">SUM(H53)-SUM(H54)</f>
        <v>0</v>
      </c>
      <c r="I52" s="77">
        <f t="shared" si="63"/>
        <v>0</v>
      </c>
      <c r="J52" s="77">
        <f t="shared" si="63"/>
        <v>0</v>
      </c>
      <c r="K52" s="77">
        <f t="shared" si="63"/>
        <v>0</v>
      </c>
      <c r="L52" s="77">
        <f t="shared" si="63"/>
        <v>0</v>
      </c>
      <c r="M52" s="77">
        <f t="shared" si="63"/>
        <v>0</v>
      </c>
      <c r="N52" s="75">
        <v>37</v>
      </c>
    </row>
    <row r="53" spans="1:14" ht="12.75" customHeight="1" x14ac:dyDescent="0.2">
      <c r="A53" s="73">
        <v>38</v>
      </c>
      <c r="B53" s="7" t="s">
        <v>364</v>
      </c>
      <c r="C53" s="77">
        <f t="shared" ref="C53:C54" si="64">SUM(D53,E53,F53,G53)</f>
        <v>0</v>
      </c>
      <c r="D53" s="77">
        <v>0</v>
      </c>
      <c r="E53" s="77">
        <v>0</v>
      </c>
      <c r="F53" s="77">
        <v>0</v>
      </c>
      <c r="G53" s="77">
        <v>0</v>
      </c>
      <c r="H53" s="77">
        <f t="shared" ref="H53:H54" si="65">SUM(I53,J53,K53,L53)</f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5">
        <v>38</v>
      </c>
    </row>
    <row r="54" spans="1:14" ht="12.75" customHeight="1" x14ac:dyDescent="0.2">
      <c r="A54" s="73">
        <v>39</v>
      </c>
      <c r="B54" s="7" t="s">
        <v>369</v>
      </c>
      <c r="C54" s="77">
        <f t="shared" si="64"/>
        <v>0</v>
      </c>
      <c r="D54" s="77">
        <v>0</v>
      </c>
      <c r="E54" s="77">
        <v>0</v>
      </c>
      <c r="F54" s="77">
        <v>0</v>
      </c>
      <c r="G54" s="77">
        <v>0</v>
      </c>
      <c r="H54" s="77">
        <f t="shared" si="65"/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5">
        <v>39</v>
      </c>
    </row>
    <row r="55" spans="1:14" ht="15.75" customHeight="1" x14ac:dyDescent="0.2">
      <c r="A55" s="73">
        <v>40</v>
      </c>
      <c r="B55" s="8" t="s">
        <v>31</v>
      </c>
      <c r="C55" s="78">
        <f t="shared" ref="C55" si="66">SUM(C56)-SUM(C57)</f>
        <v>9.1999999999999993</v>
      </c>
      <c r="D55" s="78">
        <f t="shared" ref="D55:G55" si="67">SUM(D56)-SUM(D57)</f>
        <v>2.3000000000000003</v>
      </c>
      <c r="E55" s="78">
        <f t="shared" si="67"/>
        <v>2.2000000000000002</v>
      </c>
      <c r="F55" s="78">
        <f t="shared" si="67"/>
        <v>2.2999999999999998</v>
      </c>
      <c r="G55" s="78">
        <f t="shared" si="67"/>
        <v>2.4</v>
      </c>
      <c r="H55" s="78">
        <f t="shared" ref="H55:M55" si="68">SUM(H56)-SUM(H57)</f>
        <v>10.999999999999996</v>
      </c>
      <c r="I55" s="78">
        <f t="shared" si="68"/>
        <v>2.8</v>
      </c>
      <c r="J55" s="78">
        <f t="shared" si="68"/>
        <v>2.5999999999999996</v>
      </c>
      <c r="K55" s="78">
        <f t="shared" si="68"/>
        <v>2.6999999999999997</v>
      </c>
      <c r="L55" s="78">
        <f t="shared" si="68"/>
        <v>2.9000000000000004</v>
      </c>
      <c r="M55" s="78">
        <f t="shared" si="68"/>
        <v>2.6999999999999997</v>
      </c>
      <c r="N55" s="75">
        <v>40</v>
      </c>
    </row>
    <row r="56" spans="1:14" ht="12.75" customHeight="1" x14ac:dyDescent="0.2">
      <c r="A56" s="73">
        <v>41</v>
      </c>
      <c r="B56" s="7" t="s">
        <v>364</v>
      </c>
      <c r="C56" s="77">
        <f t="shared" ref="C56:C57" si="69">SUM(D56,E56,F56,G56)</f>
        <v>15</v>
      </c>
      <c r="D56" s="77">
        <v>3.7</v>
      </c>
      <c r="E56" s="77">
        <v>3.7</v>
      </c>
      <c r="F56" s="77">
        <v>3.8</v>
      </c>
      <c r="G56" s="77">
        <v>3.8</v>
      </c>
      <c r="H56" s="77">
        <f t="shared" ref="H56:H57" si="70">SUM(I56,J56,K56,L56)</f>
        <v>16.099999999999998</v>
      </c>
      <c r="I56" s="77">
        <v>3.9</v>
      </c>
      <c r="J56" s="77">
        <v>3.9</v>
      </c>
      <c r="K56" s="77">
        <v>4.0999999999999996</v>
      </c>
      <c r="L56" s="77">
        <v>4.2</v>
      </c>
      <c r="M56" s="77">
        <v>4.0999999999999996</v>
      </c>
      <c r="N56" s="75">
        <v>41</v>
      </c>
    </row>
    <row r="57" spans="1:14" ht="12.75" customHeight="1" x14ac:dyDescent="0.2">
      <c r="A57" s="73">
        <v>42</v>
      </c>
      <c r="B57" s="7" t="s">
        <v>369</v>
      </c>
      <c r="C57" s="77">
        <f t="shared" si="69"/>
        <v>5.8000000000000007</v>
      </c>
      <c r="D57" s="77">
        <v>1.4</v>
      </c>
      <c r="E57" s="77">
        <v>1.5</v>
      </c>
      <c r="F57" s="77">
        <v>1.5</v>
      </c>
      <c r="G57" s="77">
        <v>1.4</v>
      </c>
      <c r="H57" s="77">
        <f t="shared" si="70"/>
        <v>5.1000000000000005</v>
      </c>
      <c r="I57" s="77">
        <v>1.1000000000000001</v>
      </c>
      <c r="J57" s="77">
        <v>1.3</v>
      </c>
      <c r="K57" s="77">
        <v>1.4</v>
      </c>
      <c r="L57" s="77">
        <v>1.3</v>
      </c>
      <c r="M57" s="77">
        <v>1.4</v>
      </c>
      <c r="N57" s="75">
        <v>42</v>
      </c>
    </row>
    <row r="58" spans="1:14" ht="15.75" customHeight="1" x14ac:dyDescent="0.2">
      <c r="A58" s="73">
        <v>43</v>
      </c>
      <c r="B58" s="8" t="s">
        <v>32</v>
      </c>
      <c r="C58" s="78">
        <f t="shared" ref="C58" si="71">SUM(C59)-SUM(C60)</f>
        <v>3736.8</v>
      </c>
      <c r="D58" s="78">
        <f t="shared" ref="D58:G58" si="72">SUM(D59)-SUM(D60)</f>
        <v>956.20000000000016</v>
      </c>
      <c r="E58" s="78">
        <f t="shared" si="72"/>
        <v>811</v>
      </c>
      <c r="F58" s="78">
        <f t="shared" si="72"/>
        <v>961.30000000000007</v>
      </c>
      <c r="G58" s="78">
        <f t="shared" si="72"/>
        <v>1008.3000000000002</v>
      </c>
      <c r="H58" s="78">
        <f t="shared" ref="H58:M58" si="73">SUM(H59)-SUM(H60)</f>
        <v>4463.2</v>
      </c>
      <c r="I58" s="78">
        <f t="shared" si="73"/>
        <v>1123.1999999999998</v>
      </c>
      <c r="J58" s="78">
        <f t="shared" si="73"/>
        <v>1054.5</v>
      </c>
      <c r="K58" s="78">
        <f t="shared" si="73"/>
        <v>1110.8999999999999</v>
      </c>
      <c r="L58" s="78">
        <f t="shared" si="73"/>
        <v>1174.5999999999999</v>
      </c>
      <c r="M58" s="78">
        <f t="shared" ref="M58" si="74">SUM(M59)-SUM(M60)</f>
        <v>1213.3</v>
      </c>
      <c r="N58" s="75">
        <v>43</v>
      </c>
    </row>
    <row r="59" spans="1:14" ht="12.75" customHeight="1" x14ac:dyDescent="0.2">
      <c r="A59" s="73">
        <v>44</v>
      </c>
      <c r="B59" s="7" t="s">
        <v>364</v>
      </c>
      <c r="C59" s="77">
        <f t="shared" ref="C59:M60" si="75">SUM(C62,C77,C92,C107)</f>
        <v>5604.1</v>
      </c>
      <c r="D59" s="77">
        <f t="shared" si="75"/>
        <v>1383.1000000000001</v>
      </c>
      <c r="E59" s="77">
        <f t="shared" si="75"/>
        <v>1283.5</v>
      </c>
      <c r="F59" s="77">
        <f t="shared" si="75"/>
        <v>1433.9</v>
      </c>
      <c r="G59" s="77">
        <f t="shared" si="75"/>
        <v>1503.6000000000001</v>
      </c>
      <c r="H59" s="77">
        <f t="shared" si="75"/>
        <v>6459</v>
      </c>
      <c r="I59" s="77">
        <f t="shared" si="75"/>
        <v>1594.5</v>
      </c>
      <c r="J59" s="77">
        <f t="shared" si="75"/>
        <v>1525.7</v>
      </c>
      <c r="K59" s="77">
        <f t="shared" si="75"/>
        <v>1632.1</v>
      </c>
      <c r="L59" s="77">
        <f t="shared" si="75"/>
        <v>1706.7</v>
      </c>
      <c r="M59" s="77">
        <f t="shared" ref="M59" si="76">SUM(M62,M77,M92,M107)</f>
        <v>1723.6</v>
      </c>
      <c r="N59" s="75">
        <v>44</v>
      </c>
    </row>
    <row r="60" spans="1:14" ht="12.75" customHeight="1" x14ac:dyDescent="0.2">
      <c r="A60" s="73">
        <v>45</v>
      </c>
      <c r="B60" s="7" t="s">
        <v>369</v>
      </c>
      <c r="C60" s="77">
        <f t="shared" si="75"/>
        <v>1867.3000000000002</v>
      </c>
      <c r="D60" s="77">
        <f t="shared" si="75"/>
        <v>426.9</v>
      </c>
      <c r="E60" s="77">
        <f t="shared" si="75"/>
        <v>472.5</v>
      </c>
      <c r="F60" s="77">
        <f t="shared" si="75"/>
        <v>472.6</v>
      </c>
      <c r="G60" s="77">
        <f t="shared" si="75"/>
        <v>495.3</v>
      </c>
      <c r="H60" s="77">
        <f t="shared" si="75"/>
        <v>1995.8000000000002</v>
      </c>
      <c r="I60" s="77">
        <f t="shared" si="75"/>
        <v>471.30000000000007</v>
      </c>
      <c r="J60" s="77">
        <f t="shared" si="75"/>
        <v>471.2</v>
      </c>
      <c r="K60" s="77">
        <f t="shared" si="75"/>
        <v>521.20000000000005</v>
      </c>
      <c r="L60" s="77">
        <f t="shared" si="75"/>
        <v>532.1</v>
      </c>
      <c r="M60" s="77">
        <f t="shared" ref="M60" si="77">SUM(M63,M78,M93,M108)</f>
        <v>510.3</v>
      </c>
      <c r="N60" s="75">
        <v>45</v>
      </c>
    </row>
    <row r="61" spans="1:14" ht="12.75" customHeight="1" x14ac:dyDescent="0.2">
      <c r="A61" s="73">
        <v>46</v>
      </c>
      <c r="B61" s="10" t="s">
        <v>33</v>
      </c>
      <c r="C61" s="77">
        <f t="shared" ref="C61" si="78">SUM(C62)-SUM(C63)</f>
        <v>2117.4</v>
      </c>
      <c r="D61" s="77">
        <f t="shared" ref="D61:G61" si="79">SUM(D62)-SUM(D63)</f>
        <v>567.1</v>
      </c>
      <c r="E61" s="77">
        <f t="shared" si="79"/>
        <v>472.7</v>
      </c>
      <c r="F61" s="77">
        <f t="shared" si="79"/>
        <v>524.29999999999995</v>
      </c>
      <c r="G61" s="77">
        <f t="shared" si="79"/>
        <v>553.29999999999995</v>
      </c>
      <c r="H61" s="77">
        <f t="shared" ref="H61:M61" si="80">SUM(H62)-SUM(H63)</f>
        <v>2562.6</v>
      </c>
      <c r="I61" s="77">
        <f t="shared" si="80"/>
        <v>654.79999999999995</v>
      </c>
      <c r="J61" s="77">
        <f t="shared" si="80"/>
        <v>628.4</v>
      </c>
      <c r="K61" s="77">
        <f t="shared" si="80"/>
        <v>615.69999999999982</v>
      </c>
      <c r="L61" s="77">
        <f t="shared" si="80"/>
        <v>663.7</v>
      </c>
      <c r="M61" s="77">
        <f t="shared" ref="M61" si="81">SUM(M62)-SUM(M63)</f>
        <v>671</v>
      </c>
      <c r="N61" s="75">
        <v>46</v>
      </c>
    </row>
    <row r="62" spans="1:14" ht="12.75" customHeight="1" x14ac:dyDescent="0.2">
      <c r="A62" s="73">
        <v>47</v>
      </c>
      <c r="B62" s="7" t="s">
        <v>364</v>
      </c>
      <c r="C62" s="77">
        <f t="shared" ref="C62:M63" si="82">SUM(C65,C71,C74)</f>
        <v>3351.9</v>
      </c>
      <c r="D62" s="77">
        <f t="shared" si="82"/>
        <v>841</v>
      </c>
      <c r="E62" s="77">
        <f t="shared" si="82"/>
        <v>794.9</v>
      </c>
      <c r="F62" s="77">
        <f t="shared" si="82"/>
        <v>839.09999999999991</v>
      </c>
      <c r="G62" s="77">
        <f t="shared" si="82"/>
        <v>876.9</v>
      </c>
      <c r="H62" s="77">
        <f t="shared" si="82"/>
        <v>3856</v>
      </c>
      <c r="I62" s="77">
        <f t="shared" si="82"/>
        <v>954.5</v>
      </c>
      <c r="J62" s="77">
        <f t="shared" si="82"/>
        <v>926.9</v>
      </c>
      <c r="K62" s="77">
        <f t="shared" si="82"/>
        <v>956.59999999999991</v>
      </c>
      <c r="L62" s="77">
        <f t="shared" si="82"/>
        <v>1018</v>
      </c>
      <c r="M62" s="77">
        <f t="shared" ref="M62" si="83">SUM(M65,M71,M74)</f>
        <v>995.6</v>
      </c>
      <c r="N62" s="75">
        <v>47</v>
      </c>
    </row>
    <row r="63" spans="1:14" ht="12.75" customHeight="1" x14ac:dyDescent="0.2">
      <c r="A63" s="73">
        <v>48</v>
      </c>
      <c r="B63" s="7" t="s">
        <v>369</v>
      </c>
      <c r="C63" s="77">
        <f t="shared" si="82"/>
        <v>1234.5</v>
      </c>
      <c r="D63" s="77">
        <f t="shared" si="82"/>
        <v>273.89999999999998</v>
      </c>
      <c r="E63" s="77">
        <f t="shared" si="82"/>
        <v>322.2</v>
      </c>
      <c r="F63" s="77">
        <f t="shared" si="82"/>
        <v>314.8</v>
      </c>
      <c r="G63" s="77">
        <f t="shared" si="82"/>
        <v>323.60000000000002</v>
      </c>
      <c r="H63" s="77">
        <f t="shared" si="82"/>
        <v>1293.4000000000001</v>
      </c>
      <c r="I63" s="77">
        <f t="shared" si="82"/>
        <v>299.70000000000005</v>
      </c>
      <c r="J63" s="77">
        <f t="shared" si="82"/>
        <v>298.5</v>
      </c>
      <c r="K63" s="77">
        <f t="shared" si="82"/>
        <v>340.90000000000003</v>
      </c>
      <c r="L63" s="77">
        <f t="shared" si="82"/>
        <v>354.3</v>
      </c>
      <c r="M63" s="77">
        <f t="shared" ref="M63" si="84">SUM(M66,M72,M75)</f>
        <v>324.60000000000002</v>
      </c>
      <c r="N63" s="75">
        <v>48</v>
      </c>
    </row>
    <row r="64" spans="1:14" ht="12.75" customHeight="1" x14ac:dyDescent="0.2">
      <c r="A64" s="73">
        <v>49</v>
      </c>
      <c r="B64" s="11" t="s">
        <v>34</v>
      </c>
      <c r="C64" s="77">
        <f t="shared" ref="C64" si="85">SUM(C65)-SUM(C66)</f>
        <v>0</v>
      </c>
      <c r="D64" s="77">
        <f t="shared" ref="D64:G64" si="86">SUM(D65)-SUM(D66)</f>
        <v>0</v>
      </c>
      <c r="E64" s="77">
        <f t="shared" si="86"/>
        <v>0</v>
      </c>
      <c r="F64" s="77">
        <f t="shared" si="86"/>
        <v>0</v>
      </c>
      <c r="G64" s="77">
        <f t="shared" si="86"/>
        <v>0</v>
      </c>
      <c r="H64" s="77">
        <f t="shared" ref="H64:M64" si="87">SUM(H65)-SUM(H66)</f>
        <v>0</v>
      </c>
      <c r="I64" s="77">
        <f t="shared" si="87"/>
        <v>0</v>
      </c>
      <c r="J64" s="77">
        <f t="shared" si="87"/>
        <v>0</v>
      </c>
      <c r="K64" s="77">
        <f t="shared" si="87"/>
        <v>0</v>
      </c>
      <c r="L64" s="77">
        <f t="shared" si="87"/>
        <v>0</v>
      </c>
      <c r="M64" s="77">
        <f t="shared" ref="M64" si="88">SUM(M65)-SUM(M66)</f>
        <v>0</v>
      </c>
      <c r="N64" s="75">
        <v>49</v>
      </c>
    </row>
    <row r="65" spans="1:14" ht="12.75" customHeight="1" x14ac:dyDescent="0.2">
      <c r="A65" s="73">
        <v>50</v>
      </c>
      <c r="B65" s="7" t="s">
        <v>364</v>
      </c>
      <c r="C65" s="77">
        <f t="shared" ref="C65:C66" si="89">SUM(D65,E65,F65,G65)</f>
        <v>0</v>
      </c>
      <c r="D65" s="77">
        <v>0</v>
      </c>
      <c r="E65" s="77">
        <v>0</v>
      </c>
      <c r="F65" s="77">
        <v>0</v>
      </c>
      <c r="G65" s="77">
        <v>0</v>
      </c>
      <c r="H65" s="77">
        <f t="shared" ref="H65:H66" si="90">SUM(I65,J65,K65,L65)</f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5">
        <v>50</v>
      </c>
    </row>
    <row r="66" spans="1:14" ht="12.75" customHeight="1" x14ac:dyDescent="0.2">
      <c r="A66" s="73">
        <v>51</v>
      </c>
      <c r="B66" s="7" t="s">
        <v>369</v>
      </c>
      <c r="C66" s="77">
        <f t="shared" si="89"/>
        <v>0</v>
      </c>
      <c r="D66" s="77">
        <v>0</v>
      </c>
      <c r="E66" s="77">
        <v>0</v>
      </c>
      <c r="F66" s="77">
        <v>0</v>
      </c>
      <c r="G66" s="77">
        <v>0</v>
      </c>
      <c r="H66" s="77">
        <f t="shared" si="90"/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5">
        <v>51</v>
      </c>
    </row>
    <row r="67" spans="1:14" ht="25.5" customHeight="1" x14ac:dyDescent="0.2">
      <c r="A67" s="73">
        <v>52</v>
      </c>
      <c r="B67" s="84" t="s">
        <v>35</v>
      </c>
      <c r="C67" s="77">
        <f t="shared" ref="C67" si="91">SUM(C68)-SUM(C69)</f>
        <v>0</v>
      </c>
      <c r="D67" s="77">
        <f t="shared" ref="D67:G67" si="92">SUM(D68)-SUM(D69)</f>
        <v>0</v>
      </c>
      <c r="E67" s="77">
        <f t="shared" si="92"/>
        <v>0</v>
      </c>
      <c r="F67" s="77">
        <f t="shared" si="92"/>
        <v>0</v>
      </c>
      <c r="G67" s="77">
        <f t="shared" si="92"/>
        <v>0</v>
      </c>
      <c r="H67" s="77">
        <f t="shared" ref="H67:M67" si="93">SUM(H68)-SUM(H69)</f>
        <v>0</v>
      </c>
      <c r="I67" s="77">
        <f t="shared" si="93"/>
        <v>0</v>
      </c>
      <c r="J67" s="77">
        <f t="shared" si="93"/>
        <v>0</v>
      </c>
      <c r="K67" s="77">
        <f t="shared" si="93"/>
        <v>0</v>
      </c>
      <c r="L67" s="77">
        <f t="shared" si="93"/>
        <v>0</v>
      </c>
      <c r="M67" s="77">
        <f t="shared" si="93"/>
        <v>0</v>
      </c>
      <c r="N67" s="75">
        <v>52</v>
      </c>
    </row>
    <row r="68" spans="1:14" ht="12.75" customHeight="1" x14ac:dyDescent="0.2">
      <c r="A68" s="73">
        <v>53</v>
      </c>
      <c r="B68" s="7" t="s">
        <v>364</v>
      </c>
      <c r="C68" s="79" t="s">
        <v>21</v>
      </c>
      <c r="D68" s="79" t="s">
        <v>21</v>
      </c>
      <c r="E68" s="79" t="s">
        <v>21</v>
      </c>
      <c r="F68" s="79" t="s">
        <v>21</v>
      </c>
      <c r="G68" s="79" t="s">
        <v>21</v>
      </c>
      <c r="H68" s="79" t="s">
        <v>21</v>
      </c>
      <c r="I68" s="79" t="s">
        <v>21</v>
      </c>
      <c r="J68" s="79" t="s">
        <v>21</v>
      </c>
      <c r="K68" s="79" t="s">
        <v>21</v>
      </c>
      <c r="L68" s="79" t="s">
        <v>21</v>
      </c>
      <c r="M68" s="79" t="s">
        <v>21</v>
      </c>
      <c r="N68" s="75">
        <v>53</v>
      </c>
    </row>
    <row r="69" spans="1:14" ht="12.75" customHeight="1" x14ac:dyDescent="0.2">
      <c r="A69" s="73">
        <v>54</v>
      </c>
      <c r="B69" s="7" t="s">
        <v>369</v>
      </c>
      <c r="C69" s="79" t="s">
        <v>21</v>
      </c>
      <c r="D69" s="79" t="s">
        <v>21</v>
      </c>
      <c r="E69" s="79" t="s">
        <v>21</v>
      </c>
      <c r="F69" s="79" t="s">
        <v>21</v>
      </c>
      <c r="G69" s="79" t="s">
        <v>21</v>
      </c>
      <c r="H69" s="79" t="s">
        <v>21</v>
      </c>
      <c r="I69" s="79" t="s">
        <v>21</v>
      </c>
      <c r="J69" s="79" t="s">
        <v>21</v>
      </c>
      <c r="K69" s="79" t="s">
        <v>21</v>
      </c>
      <c r="L69" s="79" t="s">
        <v>21</v>
      </c>
      <c r="M69" s="79" t="s">
        <v>21</v>
      </c>
      <c r="N69" s="75">
        <v>54</v>
      </c>
    </row>
    <row r="70" spans="1:14" ht="12.75" customHeight="1" x14ac:dyDescent="0.2">
      <c r="A70" s="73">
        <v>55</v>
      </c>
      <c r="B70" s="11" t="s">
        <v>36</v>
      </c>
      <c r="C70" s="77">
        <f t="shared" ref="C70:M70" si="94">SUM(C71)-SUM(C72)</f>
        <v>-1234.5</v>
      </c>
      <c r="D70" s="77">
        <f t="shared" si="94"/>
        <v>-273.89999999999998</v>
      </c>
      <c r="E70" s="77">
        <f t="shared" si="94"/>
        <v>-322.2</v>
      </c>
      <c r="F70" s="77">
        <f t="shared" si="94"/>
        <v>-314.8</v>
      </c>
      <c r="G70" s="77">
        <f t="shared" si="94"/>
        <v>-323.60000000000002</v>
      </c>
      <c r="H70" s="77">
        <f t="shared" si="94"/>
        <v>-1293.4000000000001</v>
      </c>
      <c r="I70" s="77">
        <f t="shared" si="94"/>
        <v>-299.70000000000005</v>
      </c>
      <c r="J70" s="77">
        <f t="shared" si="94"/>
        <v>-298.5</v>
      </c>
      <c r="K70" s="77">
        <f t="shared" si="94"/>
        <v>-340.90000000000003</v>
      </c>
      <c r="L70" s="77">
        <f t="shared" si="94"/>
        <v>-354.3</v>
      </c>
      <c r="M70" s="77">
        <f t="shared" si="94"/>
        <v>-324.60000000000002</v>
      </c>
      <c r="N70" s="75">
        <v>55</v>
      </c>
    </row>
    <row r="71" spans="1:14" ht="12.75" customHeight="1" x14ac:dyDescent="0.2">
      <c r="A71" s="73">
        <v>56</v>
      </c>
      <c r="B71" s="7" t="s">
        <v>364</v>
      </c>
      <c r="C71" s="77">
        <f t="shared" ref="C71:C72" si="95">SUM(D71,E71,F71,G71)</f>
        <v>0</v>
      </c>
      <c r="D71" s="77">
        <v>0</v>
      </c>
      <c r="E71" s="77">
        <v>0</v>
      </c>
      <c r="F71" s="77">
        <v>0</v>
      </c>
      <c r="G71" s="77">
        <v>0</v>
      </c>
      <c r="H71" s="77">
        <f t="shared" ref="H71:H72" si="96">SUM(I71,J71,K71,L71)</f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5">
        <v>56</v>
      </c>
    </row>
    <row r="72" spans="1:14" ht="12.75" customHeight="1" x14ac:dyDescent="0.2">
      <c r="A72" s="73">
        <v>57</v>
      </c>
      <c r="B72" s="7" t="s">
        <v>369</v>
      </c>
      <c r="C72" s="77">
        <f t="shared" si="95"/>
        <v>1234.5</v>
      </c>
      <c r="D72" s="77">
        <v>273.89999999999998</v>
      </c>
      <c r="E72" s="77">
        <v>322.2</v>
      </c>
      <c r="F72" s="77">
        <v>314.8</v>
      </c>
      <c r="G72" s="77">
        <v>323.60000000000002</v>
      </c>
      <c r="H72" s="77">
        <f t="shared" si="96"/>
        <v>1293.4000000000001</v>
      </c>
      <c r="I72" s="77">
        <v>299.70000000000005</v>
      </c>
      <c r="J72" s="77">
        <v>298.5</v>
      </c>
      <c r="K72" s="77">
        <v>340.90000000000003</v>
      </c>
      <c r="L72" s="77">
        <v>354.3</v>
      </c>
      <c r="M72" s="77">
        <v>324.60000000000002</v>
      </c>
      <c r="N72" s="75">
        <v>57</v>
      </c>
    </row>
    <row r="73" spans="1:14" ht="12.75" customHeight="1" x14ac:dyDescent="0.2">
      <c r="A73" s="73">
        <v>58</v>
      </c>
      <c r="B73" s="11" t="s">
        <v>37</v>
      </c>
      <c r="C73" s="77">
        <f t="shared" ref="C73" si="97">SUM(C74)-SUM(C75)</f>
        <v>3351.9</v>
      </c>
      <c r="D73" s="77">
        <f t="shared" ref="D73:G73" si="98">SUM(D74)-SUM(D75)</f>
        <v>841</v>
      </c>
      <c r="E73" s="77">
        <f t="shared" si="98"/>
        <v>794.9</v>
      </c>
      <c r="F73" s="77">
        <f t="shared" si="98"/>
        <v>839.09999999999991</v>
      </c>
      <c r="G73" s="77">
        <f t="shared" si="98"/>
        <v>876.9</v>
      </c>
      <c r="H73" s="77">
        <f t="shared" ref="H73:M73" si="99">SUM(H74)-SUM(H75)</f>
        <v>3856</v>
      </c>
      <c r="I73" s="77">
        <f t="shared" si="99"/>
        <v>954.5</v>
      </c>
      <c r="J73" s="77">
        <f t="shared" si="99"/>
        <v>926.9</v>
      </c>
      <c r="K73" s="77">
        <f t="shared" si="99"/>
        <v>956.59999999999991</v>
      </c>
      <c r="L73" s="77">
        <f t="shared" si="99"/>
        <v>1018</v>
      </c>
      <c r="M73" s="77">
        <f t="shared" si="99"/>
        <v>995.6</v>
      </c>
      <c r="N73" s="75">
        <v>58</v>
      </c>
    </row>
    <row r="74" spans="1:14" ht="12.75" customHeight="1" x14ac:dyDescent="0.2">
      <c r="A74" s="73">
        <v>59</v>
      </c>
      <c r="B74" s="7" t="s">
        <v>364</v>
      </c>
      <c r="C74" s="77">
        <f t="shared" ref="C74:C75" si="100">SUM(D74,E74,F74,G74)</f>
        <v>3351.9</v>
      </c>
      <c r="D74" s="77">
        <v>841</v>
      </c>
      <c r="E74" s="77">
        <v>794.9</v>
      </c>
      <c r="F74" s="77">
        <v>839.09999999999991</v>
      </c>
      <c r="G74" s="77">
        <v>876.9</v>
      </c>
      <c r="H74" s="77">
        <f t="shared" ref="H74:H75" si="101">SUM(I74,J74,K74,L74)</f>
        <v>3856</v>
      </c>
      <c r="I74" s="77">
        <v>954.5</v>
      </c>
      <c r="J74" s="77">
        <v>926.9</v>
      </c>
      <c r="K74" s="77">
        <v>956.59999999999991</v>
      </c>
      <c r="L74" s="77">
        <v>1018</v>
      </c>
      <c r="M74" s="77">
        <v>995.6</v>
      </c>
      <c r="N74" s="75">
        <v>59</v>
      </c>
    </row>
    <row r="75" spans="1:14" ht="12.75" customHeight="1" x14ac:dyDescent="0.2">
      <c r="A75" s="73">
        <v>60</v>
      </c>
      <c r="B75" s="7" t="s">
        <v>369</v>
      </c>
      <c r="C75" s="77">
        <f t="shared" si="100"/>
        <v>0</v>
      </c>
      <c r="D75" s="77">
        <v>0</v>
      </c>
      <c r="E75" s="77">
        <v>0</v>
      </c>
      <c r="F75" s="77">
        <v>0</v>
      </c>
      <c r="G75" s="77">
        <v>0</v>
      </c>
      <c r="H75" s="77">
        <f t="shared" si="101"/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5">
        <v>60</v>
      </c>
    </row>
    <row r="76" spans="1:14" ht="12.75" customHeight="1" x14ac:dyDescent="0.2">
      <c r="A76" s="73">
        <v>61</v>
      </c>
      <c r="B76" s="10" t="s">
        <v>38</v>
      </c>
      <c r="C76" s="77">
        <f t="shared" ref="C76" si="102">SUM(C77)-SUM(C78)</f>
        <v>1540.2999999999997</v>
      </c>
      <c r="D76" s="77">
        <f t="shared" ref="D76:G76" si="103">SUM(D77)-SUM(D78)</f>
        <v>369.9</v>
      </c>
      <c r="E76" s="77">
        <f t="shared" si="103"/>
        <v>318.29999999999995</v>
      </c>
      <c r="F76" s="77">
        <f t="shared" si="103"/>
        <v>416.50000000000006</v>
      </c>
      <c r="G76" s="77">
        <f t="shared" si="103"/>
        <v>435.60000000000008</v>
      </c>
      <c r="H76" s="77">
        <f t="shared" ref="H76:M76" si="104">SUM(H77)-SUM(H78)</f>
        <v>1821.4999999999995</v>
      </c>
      <c r="I76" s="77">
        <f t="shared" si="104"/>
        <v>449.49999999999989</v>
      </c>
      <c r="J76" s="77">
        <f t="shared" si="104"/>
        <v>406.7</v>
      </c>
      <c r="K76" s="77">
        <f t="shared" si="104"/>
        <v>475.2</v>
      </c>
      <c r="L76" s="77">
        <f t="shared" si="104"/>
        <v>490.09999999999997</v>
      </c>
      <c r="M76" s="77">
        <f t="shared" ref="M76" si="105">SUM(M77)-SUM(M78)</f>
        <v>522.5</v>
      </c>
      <c r="N76" s="75">
        <v>61</v>
      </c>
    </row>
    <row r="77" spans="1:14" ht="12.75" customHeight="1" x14ac:dyDescent="0.2">
      <c r="A77" s="73">
        <v>62</v>
      </c>
      <c r="B77" s="7" t="s">
        <v>364</v>
      </c>
      <c r="C77" s="77">
        <f t="shared" ref="C77:M78" si="106">SUM(C80,C86,C89)</f>
        <v>2173.1</v>
      </c>
      <c r="D77" s="77">
        <f t="shared" si="106"/>
        <v>522.9</v>
      </c>
      <c r="E77" s="77">
        <f t="shared" si="106"/>
        <v>468.59999999999997</v>
      </c>
      <c r="F77" s="77">
        <f t="shared" si="106"/>
        <v>574.30000000000007</v>
      </c>
      <c r="G77" s="77">
        <f t="shared" si="106"/>
        <v>607.30000000000007</v>
      </c>
      <c r="H77" s="77">
        <f t="shared" si="106"/>
        <v>2523.8999999999996</v>
      </c>
      <c r="I77" s="77">
        <f t="shared" si="106"/>
        <v>621.09999999999991</v>
      </c>
      <c r="J77" s="77">
        <f t="shared" si="106"/>
        <v>579.4</v>
      </c>
      <c r="K77" s="77">
        <f t="shared" si="106"/>
        <v>655.5</v>
      </c>
      <c r="L77" s="77">
        <f t="shared" si="106"/>
        <v>667.9</v>
      </c>
      <c r="M77" s="77">
        <f t="shared" ref="M77" si="107">SUM(M80,M86,M89)</f>
        <v>708.19999999999993</v>
      </c>
      <c r="N77" s="75">
        <v>62</v>
      </c>
    </row>
    <row r="78" spans="1:14" ht="12.75" customHeight="1" x14ac:dyDescent="0.2">
      <c r="A78" s="73">
        <v>63</v>
      </c>
      <c r="B78" s="7" t="s">
        <v>369</v>
      </c>
      <c r="C78" s="77">
        <f t="shared" si="106"/>
        <v>632.80000000000007</v>
      </c>
      <c r="D78" s="77">
        <f t="shared" si="106"/>
        <v>153</v>
      </c>
      <c r="E78" s="77">
        <f t="shared" si="106"/>
        <v>150.30000000000001</v>
      </c>
      <c r="F78" s="77">
        <f t="shared" si="106"/>
        <v>157.80000000000001</v>
      </c>
      <c r="G78" s="77">
        <f t="shared" si="106"/>
        <v>171.7</v>
      </c>
      <c r="H78" s="77">
        <f t="shared" si="106"/>
        <v>702.40000000000009</v>
      </c>
      <c r="I78" s="77">
        <f t="shared" si="106"/>
        <v>171.60000000000002</v>
      </c>
      <c r="J78" s="77">
        <f t="shared" si="106"/>
        <v>172.7</v>
      </c>
      <c r="K78" s="77">
        <f t="shared" si="106"/>
        <v>180.3</v>
      </c>
      <c r="L78" s="77">
        <f t="shared" si="106"/>
        <v>177.8</v>
      </c>
      <c r="M78" s="77">
        <f t="shared" ref="M78" si="108">SUM(M81,M87,M90)</f>
        <v>185.7</v>
      </c>
      <c r="N78" s="75">
        <v>63</v>
      </c>
    </row>
    <row r="79" spans="1:14" ht="12.75" customHeight="1" x14ac:dyDescent="0.2">
      <c r="A79" s="73">
        <v>64</v>
      </c>
      <c r="B79" s="11" t="s">
        <v>39</v>
      </c>
      <c r="C79" s="77">
        <f t="shared" ref="C79" si="109">SUM(C80)-SUM(C81)</f>
        <v>1841.9</v>
      </c>
      <c r="D79" s="77">
        <f t="shared" ref="D79:G79" si="110">SUM(D80)-SUM(D81)</f>
        <v>437.69999999999993</v>
      </c>
      <c r="E79" s="77">
        <f t="shared" si="110"/>
        <v>380.59999999999997</v>
      </c>
      <c r="F79" s="77">
        <f t="shared" si="110"/>
        <v>497.30000000000007</v>
      </c>
      <c r="G79" s="77">
        <f t="shared" si="110"/>
        <v>526.30000000000007</v>
      </c>
      <c r="H79" s="77">
        <f t="shared" ref="H79:M79" si="111">SUM(H80)-SUM(H81)</f>
        <v>2193.9999999999995</v>
      </c>
      <c r="I79" s="77">
        <f t="shared" si="111"/>
        <v>540.09999999999991</v>
      </c>
      <c r="J79" s="77">
        <f t="shared" si="111"/>
        <v>497.89999999999992</v>
      </c>
      <c r="K79" s="77">
        <f t="shared" si="111"/>
        <v>572.6</v>
      </c>
      <c r="L79" s="77">
        <f t="shared" si="111"/>
        <v>583.4</v>
      </c>
      <c r="M79" s="77">
        <f t="shared" ref="M79" si="112">SUM(M80)-SUM(M81)</f>
        <v>622.20000000000005</v>
      </c>
      <c r="N79" s="75">
        <v>64</v>
      </c>
    </row>
    <row r="80" spans="1:14" ht="12.75" customHeight="1" x14ac:dyDescent="0.2">
      <c r="A80" s="73">
        <v>65</v>
      </c>
      <c r="B80" s="7" t="s">
        <v>364</v>
      </c>
      <c r="C80" s="77">
        <f t="shared" ref="C80:C81" si="113">SUM(D80,E80,F80,G80)</f>
        <v>2049</v>
      </c>
      <c r="D80" s="77">
        <v>488.29999999999995</v>
      </c>
      <c r="E80" s="77">
        <v>431.7</v>
      </c>
      <c r="F80" s="77">
        <v>549.70000000000005</v>
      </c>
      <c r="G80" s="77">
        <v>579.30000000000007</v>
      </c>
      <c r="H80" s="77">
        <f t="shared" ref="H80:H81" si="114">SUM(I80,J80,K80,L80)</f>
        <v>2404.8999999999996</v>
      </c>
      <c r="I80" s="77">
        <v>591.59999999999991</v>
      </c>
      <c r="J80" s="77">
        <v>549.69999999999993</v>
      </c>
      <c r="K80" s="77">
        <v>626</v>
      </c>
      <c r="L80" s="77">
        <v>637.6</v>
      </c>
      <c r="M80" s="77">
        <v>674.5</v>
      </c>
      <c r="N80" s="75">
        <v>65</v>
      </c>
    </row>
    <row r="81" spans="1:14" ht="12.75" customHeight="1" x14ac:dyDescent="0.2">
      <c r="A81" s="73">
        <v>66</v>
      </c>
      <c r="B81" s="7" t="s">
        <v>369</v>
      </c>
      <c r="C81" s="77">
        <f t="shared" si="113"/>
        <v>207.1</v>
      </c>
      <c r="D81" s="77">
        <v>50.6</v>
      </c>
      <c r="E81" s="77">
        <v>51.1</v>
      </c>
      <c r="F81" s="77">
        <v>52.4</v>
      </c>
      <c r="G81" s="77">
        <v>53</v>
      </c>
      <c r="H81" s="77">
        <f t="shared" si="114"/>
        <v>210.90000000000003</v>
      </c>
      <c r="I81" s="77">
        <v>51.5</v>
      </c>
      <c r="J81" s="77">
        <v>51.800000000000004</v>
      </c>
      <c r="K81" s="77">
        <v>53.4</v>
      </c>
      <c r="L81" s="77">
        <v>54.2</v>
      </c>
      <c r="M81" s="77">
        <v>52.3</v>
      </c>
      <c r="N81" s="75">
        <v>66</v>
      </c>
    </row>
    <row r="82" spans="1:14" ht="25.5" customHeight="1" x14ac:dyDescent="0.2">
      <c r="A82" s="73">
        <v>67</v>
      </c>
      <c r="B82" s="84" t="s">
        <v>40</v>
      </c>
      <c r="C82" s="77">
        <f t="shared" ref="C82" si="115">SUM(C83)-SUM(C84)</f>
        <v>0</v>
      </c>
      <c r="D82" s="77">
        <f t="shared" ref="D82:G82" si="116">SUM(D83)-SUM(D84)</f>
        <v>0</v>
      </c>
      <c r="E82" s="77">
        <f t="shared" si="116"/>
        <v>0</v>
      </c>
      <c r="F82" s="77">
        <f t="shared" si="116"/>
        <v>0</v>
      </c>
      <c r="G82" s="77">
        <f t="shared" si="116"/>
        <v>0</v>
      </c>
      <c r="H82" s="77">
        <f t="shared" ref="H82:M82" si="117">SUM(H83)-SUM(H84)</f>
        <v>0</v>
      </c>
      <c r="I82" s="77">
        <f t="shared" si="117"/>
        <v>0</v>
      </c>
      <c r="J82" s="77">
        <f t="shared" si="117"/>
        <v>0</v>
      </c>
      <c r="K82" s="77">
        <f t="shared" si="117"/>
        <v>0</v>
      </c>
      <c r="L82" s="77">
        <f t="shared" si="117"/>
        <v>0</v>
      </c>
      <c r="M82" s="77">
        <f t="shared" si="117"/>
        <v>0</v>
      </c>
      <c r="N82" s="75">
        <v>67</v>
      </c>
    </row>
    <row r="83" spans="1:14" ht="12.75" customHeight="1" x14ac:dyDescent="0.2">
      <c r="A83" s="73">
        <v>68</v>
      </c>
      <c r="B83" s="7" t="s">
        <v>364</v>
      </c>
      <c r="C83" s="79" t="s">
        <v>21</v>
      </c>
      <c r="D83" s="79" t="s">
        <v>21</v>
      </c>
      <c r="E83" s="79" t="s">
        <v>21</v>
      </c>
      <c r="F83" s="79" t="s">
        <v>21</v>
      </c>
      <c r="G83" s="79" t="s">
        <v>21</v>
      </c>
      <c r="H83" s="79" t="s">
        <v>21</v>
      </c>
      <c r="I83" s="79" t="s">
        <v>21</v>
      </c>
      <c r="J83" s="79" t="s">
        <v>21</v>
      </c>
      <c r="K83" s="79" t="s">
        <v>21</v>
      </c>
      <c r="L83" s="79" t="s">
        <v>21</v>
      </c>
      <c r="M83" s="79" t="s">
        <v>21</v>
      </c>
      <c r="N83" s="75">
        <v>68</v>
      </c>
    </row>
    <row r="84" spans="1:14" ht="12.75" customHeight="1" x14ac:dyDescent="0.2">
      <c r="A84" s="73">
        <v>69</v>
      </c>
      <c r="B84" s="7" t="s">
        <v>369</v>
      </c>
      <c r="C84" s="79" t="s">
        <v>21</v>
      </c>
      <c r="D84" s="79" t="s">
        <v>21</v>
      </c>
      <c r="E84" s="79" t="s">
        <v>21</v>
      </c>
      <c r="F84" s="79" t="s">
        <v>21</v>
      </c>
      <c r="G84" s="79" t="s">
        <v>21</v>
      </c>
      <c r="H84" s="79" t="s">
        <v>21</v>
      </c>
      <c r="I84" s="79" t="s">
        <v>21</v>
      </c>
      <c r="J84" s="79" t="s">
        <v>21</v>
      </c>
      <c r="K84" s="79" t="s">
        <v>21</v>
      </c>
      <c r="L84" s="79" t="s">
        <v>21</v>
      </c>
      <c r="M84" s="79" t="s">
        <v>21</v>
      </c>
      <c r="N84" s="75">
        <v>69</v>
      </c>
    </row>
    <row r="85" spans="1:14" ht="12.75" customHeight="1" x14ac:dyDescent="0.2">
      <c r="A85" s="73">
        <v>70</v>
      </c>
      <c r="B85" s="11" t="s">
        <v>41</v>
      </c>
      <c r="C85" s="77">
        <f t="shared" ref="C85:M85" si="118">SUM(C86)-SUM(C87)</f>
        <v>42.8</v>
      </c>
      <c r="D85" s="77">
        <f t="shared" si="118"/>
        <v>9.3999999999999986</v>
      </c>
      <c r="E85" s="77">
        <f t="shared" si="118"/>
        <v>10.799999999999999</v>
      </c>
      <c r="F85" s="77">
        <f t="shared" si="118"/>
        <v>10.899999999999999</v>
      </c>
      <c r="G85" s="77">
        <f t="shared" si="118"/>
        <v>11.7</v>
      </c>
      <c r="H85" s="77">
        <f t="shared" si="118"/>
        <v>45.5</v>
      </c>
      <c r="I85" s="77">
        <f t="shared" si="118"/>
        <v>10.5</v>
      </c>
      <c r="J85" s="77">
        <f t="shared" si="118"/>
        <v>11.7</v>
      </c>
      <c r="K85" s="77">
        <f t="shared" si="118"/>
        <v>11.1</v>
      </c>
      <c r="L85" s="77">
        <f t="shared" si="118"/>
        <v>12.2</v>
      </c>
      <c r="M85" s="77">
        <f t="shared" si="118"/>
        <v>12.4</v>
      </c>
      <c r="N85" s="75">
        <v>70</v>
      </c>
    </row>
    <row r="86" spans="1:14" ht="12.75" customHeight="1" x14ac:dyDescent="0.2">
      <c r="A86" s="73">
        <v>71</v>
      </c>
      <c r="B86" s="7" t="s">
        <v>364</v>
      </c>
      <c r="C86" s="77">
        <f t="shared" ref="C86:C87" si="119">SUM(D86,E86,F86,G86)</f>
        <v>52.599999999999994</v>
      </c>
      <c r="D86" s="77">
        <v>11.799999999999999</v>
      </c>
      <c r="E86" s="77">
        <v>13.2</v>
      </c>
      <c r="F86" s="77">
        <v>13.399999999999999</v>
      </c>
      <c r="G86" s="77">
        <v>14.2</v>
      </c>
      <c r="H86" s="77">
        <f t="shared" ref="H86:H87" si="120">SUM(I86,J86,K86,L86)</f>
        <v>55.4</v>
      </c>
      <c r="I86" s="77">
        <v>12.8</v>
      </c>
      <c r="J86" s="77">
        <v>14.1</v>
      </c>
      <c r="K86" s="77">
        <v>13.6</v>
      </c>
      <c r="L86" s="77">
        <v>14.899999999999999</v>
      </c>
      <c r="M86" s="77">
        <v>14.9</v>
      </c>
      <c r="N86" s="75">
        <v>71</v>
      </c>
    </row>
    <row r="87" spans="1:14" ht="12.75" customHeight="1" x14ac:dyDescent="0.2">
      <c r="A87" s="73">
        <v>72</v>
      </c>
      <c r="B87" s="7" t="s">
        <v>369</v>
      </c>
      <c r="C87" s="77">
        <f t="shared" si="119"/>
        <v>9.8000000000000007</v>
      </c>
      <c r="D87" s="77">
        <v>2.4</v>
      </c>
      <c r="E87" s="77">
        <v>2.4</v>
      </c>
      <c r="F87" s="77">
        <v>2.5</v>
      </c>
      <c r="G87" s="77">
        <v>2.5</v>
      </c>
      <c r="H87" s="77">
        <f t="shared" si="120"/>
        <v>9.8999999999999986</v>
      </c>
      <c r="I87" s="77">
        <v>2.2999999999999998</v>
      </c>
      <c r="J87" s="77">
        <v>2.4</v>
      </c>
      <c r="K87" s="77">
        <v>2.5</v>
      </c>
      <c r="L87" s="77">
        <v>2.7</v>
      </c>
      <c r="M87" s="77">
        <v>2.5</v>
      </c>
      <c r="N87" s="75">
        <v>72</v>
      </c>
    </row>
    <row r="88" spans="1:14" ht="12.75" customHeight="1" x14ac:dyDescent="0.2">
      <c r="A88" s="73">
        <v>73</v>
      </c>
      <c r="B88" s="11" t="s">
        <v>42</v>
      </c>
      <c r="C88" s="77">
        <f t="shared" ref="C88" si="121">SUM(C89)-SUM(C90)</f>
        <v>-344.40000000000003</v>
      </c>
      <c r="D88" s="77">
        <f t="shared" ref="D88:G88" si="122">SUM(D89)-SUM(D90)</f>
        <v>-77.2</v>
      </c>
      <c r="E88" s="77">
        <f t="shared" si="122"/>
        <v>-73.099999999999994</v>
      </c>
      <c r="F88" s="77">
        <f t="shared" si="122"/>
        <v>-91.7</v>
      </c>
      <c r="G88" s="77">
        <f t="shared" si="122"/>
        <v>-102.4</v>
      </c>
      <c r="H88" s="77">
        <f t="shared" ref="H88:M88" si="123">SUM(H89)-SUM(H90)</f>
        <v>-418</v>
      </c>
      <c r="I88" s="77">
        <f t="shared" si="123"/>
        <v>-101.10000000000001</v>
      </c>
      <c r="J88" s="77">
        <f t="shared" si="123"/>
        <v>-102.9</v>
      </c>
      <c r="K88" s="77">
        <f t="shared" si="123"/>
        <v>-108.5</v>
      </c>
      <c r="L88" s="77">
        <f t="shared" si="123"/>
        <v>-105.5</v>
      </c>
      <c r="M88" s="77">
        <f t="shared" si="123"/>
        <v>-112.10000000000001</v>
      </c>
      <c r="N88" s="75">
        <v>73</v>
      </c>
    </row>
    <row r="89" spans="1:14" ht="12.75" customHeight="1" x14ac:dyDescent="0.2">
      <c r="A89" s="73">
        <v>74</v>
      </c>
      <c r="B89" s="7" t="s">
        <v>364</v>
      </c>
      <c r="C89" s="77">
        <f t="shared" ref="C89:C90" si="124">SUM(D89,E89,F89,G89)</f>
        <v>71.5</v>
      </c>
      <c r="D89" s="77">
        <v>22.799999999999997</v>
      </c>
      <c r="E89" s="77">
        <v>23.7</v>
      </c>
      <c r="F89" s="77">
        <v>11.2</v>
      </c>
      <c r="G89" s="77">
        <v>13.799999999999999</v>
      </c>
      <c r="H89" s="77">
        <f t="shared" ref="H89:H90" si="125">SUM(I89,J89,K89,L89)</f>
        <v>63.599999999999994</v>
      </c>
      <c r="I89" s="77">
        <v>16.7</v>
      </c>
      <c r="J89" s="77">
        <v>15.6</v>
      </c>
      <c r="K89" s="77">
        <v>15.899999999999999</v>
      </c>
      <c r="L89" s="77">
        <v>15.399999999999999</v>
      </c>
      <c r="M89" s="77">
        <v>18.799999999999997</v>
      </c>
      <c r="N89" s="75">
        <v>74</v>
      </c>
    </row>
    <row r="90" spans="1:14" ht="12.75" customHeight="1" x14ac:dyDescent="0.2">
      <c r="A90" s="73">
        <v>75</v>
      </c>
      <c r="B90" s="7" t="s">
        <v>369</v>
      </c>
      <c r="C90" s="77">
        <f t="shared" si="124"/>
        <v>415.90000000000003</v>
      </c>
      <c r="D90" s="77">
        <v>100</v>
      </c>
      <c r="E90" s="77">
        <v>96.8</v>
      </c>
      <c r="F90" s="77">
        <v>102.9</v>
      </c>
      <c r="G90" s="77">
        <v>116.2</v>
      </c>
      <c r="H90" s="77">
        <f t="shared" si="125"/>
        <v>481.6</v>
      </c>
      <c r="I90" s="77">
        <v>117.80000000000001</v>
      </c>
      <c r="J90" s="77">
        <v>118.5</v>
      </c>
      <c r="K90" s="77">
        <v>124.4</v>
      </c>
      <c r="L90" s="77">
        <v>120.89999999999999</v>
      </c>
      <c r="M90" s="77">
        <v>130.9</v>
      </c>
      <c r="N90" s="75">
        <v>75</v>
      </c>
    </row>
    <row r="91" spans="1:14" ht="12.75" customHeight="1" x14ac:dyDescent="0.2">
      <c r="A91" s="73">
        <v>76</v>
      </c>
      <c r="B91" s="10" t="s">
        <v>43</v>
      </c>
      <c r="C91" s="77">
        <f t="shared" ref="C91" si="126">SUM(C92)-SUM(C93)</f>
        <v>0</v>
      </c>
      <c r="D91" s="77">
        <f t="shared" ref="D91:G91" si="127">SUM(D92)-SUM(D93)</f>
        <v>0</v>
      </c>
      <c r="E91" s="77">
        <f t="shared" si="127"/>
        <v>0</v>
      </c>
      <c r="F91" s="77">
        <f t="shared" si="127"/>
        <v>0</v>
      </c>
      <c r="G91" s="77">
        <f t="shared" si="127"/>
        <v>0</v>
      </c>
      <c r="H91" s="77">
        <f t="shared" ref="H91:M91" si="128">SUM(H92)-SUM(H93)</f>
        <v>0</v>
      </c>
      <c r="I91" s="77">
        <f t="shared" si="128"/>
        <v>0</v>
      </c>
      <c r="J91" s="77">
        <f t="shared" si="128"/>
        <v>0</v>
      </c>
      <c r="K91" s="77">
        <f t="shared" si="128"/>
        <v>0</v>
      </c>
      <c r="L91" s="77">
        <f t="shared" si="128"/>
        <v>0</v>
      </c>
      <c r="M91" s="77">
        <f t="shared" ref="M91" si="129">SUM(M92)-SUM(M93)</f>
        <v>0</v>
      </c>
      <c r="N91" s="75">
        <v>76</v>
      </c>
    </row>
    <row r="92" spans="1:14" ht="12.75" customHeight="1" x14ac:dyDescent="0.2">
      <c r="A92" s="73">
        <v>77</v>
      </c>
      <c r="B92" s="7" t="s">
        <v>364</v>
      </c>
      <c r="C92" s="77">
        <f t="shared" ref="C92:M93" si="130">SUM(C95,C101,C104)</f>
        <v>0</v>
      </c>
      <c r="D92" s="77">
        <f t="shared" si="130"/>
        <v>0</v>
      </c>
      <c r="E92" s="77">
        <f t="shared" si="130"/>
        <v>0</v>
      </c>
      <c r="F92" s="77">
        <f t="shared" si="130"/>
        <v>0</v>
      </c>
      <c r="G92" s="77">
        <f t="shared" si="130"/>
        <v>0</v>
      </c>
      <c r="H92" s="77">
        <f t="shared" si="130"/>
        <v>0</v>
      </c>
      <c r="I92" s="77">
        <f t="shared" si="130"/>
        <v>0</v>
      </c>
      <c r="J92" s="77">
        <f t="shared" si="130"/>
        <v>0</v>
      </c>
      <c r="K92" s="77">
        <f t="shared" si="130"/>
        <v>0</v>
      </c>
      <c r="L92" s="77">
        <f t="shared" si="130"/>
        <v>0</v>
      </c>
      <c r="M92" s="77">
        <f t="shared" ref="M92" si="131">SUM(M95,M101,M104)</f>
        <v>0</v>
      </c>
      <c r="N92" s="75">
        <v>77</v>
      </c>
    </row>
    <row r="93" spans="1:14" ht="12.75" customHeight="1" x14ac:dyDescent="0.2">
      <c r="A93" s="73">
        <v>78</v>
      </c>
      <c r="B93" s="7" t="s">
        <v>369</v>
      </c>
      <c r="C93" s="77">
        <f t="shared" si="130"/>
        <v>0</v>
      </c>
      <c r="D93" s="77">
        <f t="shared" si="130"/>
        <v>0</v>
      </c>
      <c r="E93" s="77">
        <f t="shared" si="130"/>
        <v>0</v>
      </c>
      <c r="F93" s="77">
        <f t="shared" si="130"/>
        <v>0</v>
      </c>
      <c r="G93" s="77">
        <f t="shared" si="130"/>
        <v>0</v>
      </c>
      <c r="H93" s="77">
        <f t="shared" si="130"/>
        <v>0</v>
      </c>
      <c r="I93" s="77">
        <f t="shared" si="130"/>
        <v>0</v>
      </c>
      <c r="J93" s="77">
        <f t="shared" si="130"/>
        <v>0</v>
      </c>
      <c r="K93" s="77">
        <f t="shared" si="130"/>
        <v>0</v>
      </c>
      <c r="L93" s="77">
        <f t="shared" si="130"/>
        <v>0</v>
      </c>
      <c r="M93" s="77">
        <f t="shared" ref="M93" si="132">SUM(M96,M102,M105)</f>
        <v>0</v>
      </c>
      <c r="N93" s="75">
        <v>78</v>
      </c>
    </row>
    <row r="94" spans="1:14" ht="12.75" customHeight="1" x14ac:dyDescent="0.2">
      <c r="A94" s="73">
        <v>79</v>
      </c>
      <c r="B94" s="11" t="s">
        <v>44</v>
      </c>
      <c r="C94" s="77">
        <f t="shared" ref="C94" si="133">SUM(C95)-SUM(C96)</f>
        <v>0</v>
      </c>
      <c r="D94" s="77">
        <f t="shared" ref="D94:G94" si="134">SUM(D95)-SUM(D96)</f>
        <v>0</v>
      </c>
      <c r="E94" s="77">
        <f t="shared" si="134"/>
        <v>0</v>
      </c>
      <c r="F94" s="77">
        <f t="shared" si="134"/>
        <v>0</v>
      </c>
      <c r="G94" s="77">
        <f t="shared" si="134"/>
        <v>0</v>
      </c>
      <c r="H94" s="77">
        <f t="shared" ref="H94:M94" si="135">SUM(H95)-SUM(H96)</f>
        <v>0</v>
      </c>
      <c r="I94" s="77">
        <f t="shared" si="135"/>
        <v>0</v>
      </c>
      <c r="J94" s="77">
        <f t="shared" si="135"/>
        <v>0</v>
      </c>
      <c r="K94" s="77">
        <f t="shared" si="135"/>
        <v>0</v>
      </c>
      <c r="L94" s="77">
        <f t="shared" si="135"/>
        <v>0</v>
      </c>
      <c r="M94" s="77">
        <f t="shared" ref="M94" si="136">SUM(M95)-SUM(M96)</f>
        <v>0</v>
      </c>
      <c r="N94" s="75">
        <v>79</v>
      </c>
    </row>
    <row r="95" spans="1:14" ht="12.75" customHeight="1" x14ac:dyDescent="0.2">
      <c r="A95" s="73">
        <v>80</v>
      </c>
      <c r="B95" s="7" t="s">
        <v>364</v>
      </c>
      <c r="C95" s="77">
        <f t="shared" ref="C95:C96" si="137">SUM(D95,E95,F95,G95)</f>
        <v>0</v>
      </c>
      <c r="D95" s="77">
        <v>0</v>
      </c>
      <c r="E95" s="77">
        <v>0</v>
      </c>
      <c r="F95" s="77">
        <v>0</v>
      </c>
      <c r="G95" s="77">
        <v>0</v>
      </c>
      <c r="H95" s="77">
        <f t="shared" ref="H95:H96" si="138">SUM(I95,J95,K95,L95)</f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5">
        <v>80</v>
      </c>
    </row>
    <row r="96" spans="1:14" ht="12.75" customHeight="1" x14ac:dyDescent="0.2">
      <c r="A96" s="73">
        <v>81</v>
      </c>
      <c r="B96" s="7" t="s">
        <v>369</v>
      </c>
      <c r="C96" s="77">
        <f t="shared" si="137"/>
        <v>0</v>
      </c>
      <c r="D96" s="77">
        <v>0</v>
      </c>
      <c r="E96" s="77">
        <v>0</v>
      </c>
      <c r="F96" s="77">
        <v>0</v>
      </c>
      <c r="G96" s="77">
        <v>0</v>
      </c>
      <c r="H96" s="77">
        <f t="shared" si="138"/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5">
        <v>81</v>
      </c>
    </row>
    <row r="97" spans="1:14" ht="25.5" customHeight="1" x14ac:dyDescent="0.2">
      <c r="A97" s="73">
        <v>82</v>
      </c>
      <c r="B97" s="84" t="s">
        <v>45</v>
      </c>
      <c r="C97" s="77">
        <f t="shared" ref="C97" si="139">SUM(C98)-SUM(C99)</f>
        <v>0</v>
      </c>
      <c r="D97" s="77">
        <f t="shared" ref="D97:G97" si="140">SUM(D98)-SUM(D99)</f>
        <v>0</v>
      </c>
      <c r="E97" s="77">
        <f t="shared" si="140"/>
        <v>0</v>
      </c>
      <c r="F97" s="77">
        <f t="shared" si="140"/>
        <v>0</v>
      </c>
      <c r="G97" s="77">
        <f t="shared" si="140"/>
        <v>0</v>
      </c>
      <c r="H97" s="77">
        <f t="shared" ref="H97:M97" si="141">SUM(H98)-SUM(H99)</f>
        <v>0</v>
      </c>
      <c r="I97" s="77">
        <f t="shared" si="141"/>
        <v>0</v>
      </c>
      <c r="J97" s="77">
        <f t="shared" si="141"/>
        <v>0</v>
      </c>
      <c r="K97" s="77">
        <f t="shared" si="141"/>
        <v>0</v>
      </c>
      <c r="L97" s="77">
        <f t="shared" si="141"/>
        <v>0</v>
      </c>
      <c r="M97" s="77">
        <f t="shared" si="141"/>
        <v>0</v>
      </c>
      <c r="N97" s="75">
        <v>82</v>
      </c>
    </row>
    <row r="98" spans="1:14" ht="12.75" customHeight="1" x14ac:dyDescent="0.2">
      <c r="A98" s="73">
        <v>83</v>
      </c>
      <c r="B98" s="7" t="s">
        <v>364</v>
      </c>
      <c r="C98" s="79" t="s">
        <v>21</v>
      </c>
      <c r="D98" s="79" t="s">
        <v>21</v>
      </c>
      <c r="E98" s="79" t="s">
        <v>21</v>
      </c>
      <c r="F98" s="79" t="s">
        <v>21</v>
      </c>
      <c r="G98" s="79" t="s">
        <v>21</v>
      </c>
      <c r="H98" s="79" t="s">
        <v>21</v>
      </c>
      <c r="I98" s="79" t="s">
        <v>21</v>
      </c>
      <c r="J98" s="79" t="s">
        <v>21</v>
      </c>
      <c r="K98" s="79" t="s">
        <v>21</v>
      </c>
      <c r="L98" s="79" t="s">
        <v>21</v>
      </c>
      <c r="M98" s="79" t="s">
        <v>21</v>
      </c>
      <c r="N98" s="75">
        <v>83</v>
      </c>
    </row>
    <row r="99" spans="1:14" ht="12.75" customHeight="1" x14ac:dyDescent="0.2">
      <c r="A99" s="73">
        <v>84</v>
      </c>
      <c r="B99" s="7" t="s">
        <v>369</v>
      </c>
      <c r="C99" s="79" t="s">
        <v>21</v>
      </c>
      <c r="D99" s="79" t="s">
        <v>21</v>
      </c>
      <c r="E99" s="79" t="s">
        <v>21</v>
      </c>
      <c r="F99" s="79" t="s">
        <v>21</v>
      </c>
      <c r="G99" s="79" t="s">
        <v>21</v>
      </c>
      <c r="H99" s="79" t="s">
        <v>21</v>
      </c>
      <c r="I99" s="79" t="s">
        <v>21</v>
      </c>
      <c r="J99" s="79" t="s">
        <v>21</v>
      </c>
      <c r="K99" s="79" t="s">
        <v>21</v>
      </c>
      <c r="L99" s="79" t="s">
        <v>21</v>
      </c>
      <c r="M99" s="79" t="s">
        <v>21</v>
      </c>
      <c r="N99" s="75">
        <v>84</v>
      </c>
    </row>
    <row r="100" spans="1:14" ht="12.75" customHeight="1" x14ac:dyDescent="0.2">
      <c r="A100" s="73">
        <v>85</v>
      </c>
      <c r="B100" s="11" t="s">
        <v>46</v>
      </c>
      <c r="C100" s="77">
        <f t="shared" ref="C100:M100" si="142">SUM(C101)-SUM(C102)</f>
        <v>0</v>
      </c>
      <c r="D100" s="77">
        <f t="shared" si="142"/>
        <v>0</v>
      </c>
      <c r="E100" s="77">
        <f t="shared" si="142"/>
        <v>0</v>
      </c>
      <c r="F100" s="77">
        <f t="shared" si="142"/>
        <v>0</v>
      </c>
      <c r="G100" s="77">
        <f t="shared" si="142"/>
        <v>0</v>
      </c>
      <c r="H100" s="77">
        <f t="shared" si="142"/>
        <v>0</v>
      </c>
      <c r="I100" s="77">
        <f t="shared" si="142"/>
        <v>0</v>
      </c>
      <c r="J100" s="77">
        <f t="shared" si="142"/>
        <v>0</v>
      </c>
      <c r="K100" s="77">
        <f t="shared" si="142"/>
        <v>0</v>
      </c>
      <c r="L100" s="77">
        <f t="shared" si="142"/>
        <v>0</v>
      </c>
      <c r="M100" s="77">
        <f t="shared" si="142"/>
        <v>0</v>
      </c>
      <c r="N100" s="75">
        <v>85</v>
      </c>
    </row>
    <row r="101" spans="1:14" ht="12.75" customHeight="1" x14ac:dyDescent="0.2">
      <c r="A101" s="73">
        <v>86</v>
      </c>
      <c r="B101" s="7" t="s">
        <v>364</v>
      </c>
      <c r="C101" s="77">
        <f t="shared" ref="C101:C102" si="143">SUM(D101,E101,F101,G101)</f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f t="shared" ref="H101:H102" si="144">SUM(I101,J101,K101,L101)</f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5">
        <v>86</v>
      </c>
    </row>
    <row r="102" spans="1:14" ht="12.75" customHeight="1" x14ac:dyDescent="0.2">
      <c r="A102" s="73">
        <v>87</v>
      </c>
      <c r="B102" s="7" t="s">
        <v>369</v>
      </c>
      <c r="C102" s="77">
        <f t="shared" si="143"/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f t="shared" si="144"/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5">
        <v>87</v>
      </c>
    </row>
    <row r="103" spans="1:14" ht="12.75" customHeight="1" x14ac:dyDescent="0.2">
      <c r="A103" s="73">
        <v>88</v>
      </c>
      <c r="B103" s="11" t="s">
        <v>47</v>
      </c>
      <c r="C103" s="77">
        <f t="shared" ref="C103" si="145">SUM(C104)-SUM(C105)</f>
        <v>0</v>
      </c>
      <c r="D103" s="77">
        <f t="shared" ref="D103:G103" si="146">SUM(D104)-SUM(D105)</f>
        <v>0</v>
      </c>
      <c r="E103" s="77">
        <f t="shared" si="146"/>
        <v>0</v>
      </c>
      <c r="F103" s="77">
        <f t="shared" si="146"/>
        <v>0</v>
      </c>
      <c r="G103" s="77">
        <f t="shared" si="146"/>
        <v>0</v>
      </c>
      <c r="H103" s="77">
        <f t="shared" ref="H103:M103" si="147">SUM(H104)-SUM(H105)</f>
        <v>0</v>
      </c>
      <c r="I103" s="77">
        <f t="shared" si="147"/>
        <v>0</v>
      </c>
      <c r="J103" s="77">
        <f t="shared" si="147"/>
        <v>0</v>
      </c>
      <c r="K103" s="77">
        <f t="shared" si="147"/>
        <v>0</v>
      </c>
      <c r="L103" s="77">
        <f t="shared" si="147"/>
        <v>0</v>
      </c>
      <c r="M103" s="77">
        <f t="shared" si="147"/>
        <v>0</v>
      </c>
      <c r="N103" s="75">
        <v>88</v>
      </c>
    </row>
    <row r="104" spans="1:14" ht="12.75" customHeight="1" x14ac:dyDescent="0.2">
      <c r="A104" s="73">
        <v>89</v>
      </c>
      <c r="B104" s="7" t="s">
        <v>364</v>
      </c>
      <c r="C104" s="77">
        <f t="shared" ref="C104:C105" si="148">SUM(D104,E104,F104,G104)</f>
        <v>0</v>
      </c>
      <c r="D104" s="77">
        <v>0</v>
      </c>
      <c r="E104" s="77">
        <v>0</v>
      </c>
      <c r="F104" s="77">
        <v>0</v>
      </c>
      <c r="G104" s="77">
        <v>0</v>
      </c>
      <c r="H104" s="77">
        <f t="shared" ref="H104:H105" si="149">SUM(I104,J104,K104,L104)</f>
        <v>0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75">
        <v>89</v>
      </c>
    </row>
    <row r="105" spans="1:14" ht="12.75" customHeight="1" x14ac:dyDescent="0.2">
      <c r="A105" s="73">
        <v>90</v>
      </c>
      <c r="B105" s="7" t="s">
        <v>369</v>
      </c>
      <c r="C105" s="77">
        <f t="shared" si="148"/>
        <v>0</v>
      </c>
      <c r="D105" s="77">
        <v>0</v>
      </c>
      <c r="E105" s="77">
        <v>0</v>
      </c>
      <c r="F105" s="77">
        <v>0</v>
      </c>
      <c r="G105" s="77">
        <v>0</v>
      </c>
      <c r="H105" s="77">
        <f t="shared" si="149"/>
        <v>0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5">
        <v>90</v>
      </c>
    </row>
    <row r="106" spans="1:14" ht="12.75" customHeight="1" x14ac:dyDescent="0.2">
      <c r="A106" s="73">
        <v>91</v>
      </c>
      <c r="B106" s="10" t="s">
        <v>48</v>
      </c>
      <c r="C106" s="77">
        <f t="shared" ref="C106" si="150">SUM(C107)-SUM(C108)</f>
        <v>79.099999999999994</v>
      </c>
      <c r="D106" s="77">
        <f t="shared" ref="D106:G106" si="151">SUM(D107)-SUM(D108)</f>
        <v>19.2</v>
      </c>
      <c r="E106" s="77">
        <f t="shared" si="151"/>
        <v>20</v>
      </c>
      <c r="F106" s="77">
        <f t="shared" si="151"/>
        <v>20.5</v>
      </c>
      <c r="G106" s="77">
        <f t="shared" si="151"/>
        <v>19.399999999999999</v>
      </c>
      <c r="H106" s="77">
        <f t="shared" ref="H106:M106" si="152">SUM(H107)-SUM(H108)</f>
        <v>79.099999999999994</v>
      </c>
      <c r="I106" s="77">
        <f t="shared" si="152"/>
        <v>18.899999999999999</v>
      </c>
      <c r="J106" s="77">
        <f t="shared" si="152"/>
        <v>19.399999999999999</v>
      </c>
      <c r="K106" s="77">
        <f t="shared" si="152"/>
        <v>20</v>
      </c>
      <c r="L106" s="77">
        <f t="shared" si="152"/>
        <v>20.8</v>
      </c>
      <c r="M106" s="77">
        <f t="shared" si="152"/>
        <v>19.8</v>
      </c>
      <c r="N106" s="75">
        <v>91</v>
      </c>
    </row>
    <row r="107" spans="1:14" ht="12.75" customHeight="1" x14ac:dyDescent="0.2">
      <c r="A107" s="73">
        <v>92</v>
      </c>
      <c r="B107" s="7" t="s">
        <v>364</v>
      </c>
      <c r="C107" s="77">
        <f t="shared" ref="C107:C108" si="153">SUM(D107,E107,F107,G107)</f>
        <v>79.099999999999994</v>
      </c>
      <c r="D107" s="77">
        <v>19.2</v>
      </c>
      <c r="E107" s="77">
        <v>20</v>
      </c>
      <c r="F107" s="77">
        <v>20.5</v>
      </c>
      <c r="G107" s="77">
        <v>19.399999999999999</v>
      </c>
      <c r="H107" s="77">
        <f t="shared" ref="H107:H108" si="154">SUM(I107,J107,K107,L107)</f>
        <v>79.099999999999994</v>
      </c>
      <c r="I107" s="77">
        <v>18.899999999999999</v>
      </c>
      <c r="J107" s="77">
        <v>19.399999999999999</v>
      </c>
      <c r="K107" s="77">
        <v>20</v>
      </c>
      <c r="L107" s="77">
        <v>20.8</v>
      </c>
      <c r="M107" s="77">
        <v>19.8</v>
      </c>
      <c r="N107" s="75">
        <v>92</v>
      </c>
    </row>
    <row r="108" spans="1:14" ht="12.75" customHeight="1" x14ac:dyDescent="0.2">
      <c r="A108" s="73">
        <v>93</v>
      </c>
      <c r="B108" s="7" t="s">
        <v>369</v>
      </c>
      <c r="C108" s="77">
        <f t="shared" si="153"/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f t="shared" si="154"/>
        <v>0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5">
        <v>93</v>
      </c>
    </row>
    <row r="109" spans="1:14" ht="12.75" customHeight="1" x14ac:dyDescent="0.2">
      <c r="A109" s="73"/>
      <c r="B109" s="9" t="s">
        <v>49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5"/>
    </row>
    <row r="110" spans="1:14" ht="12.75" customHeight="1" x14ac:dyDescent="0.2">
      <c r="A110" s="73">
        <v>94</v>
      </c>
      <c r="B110" s="11" t="s">
        <v>50</v>
      </c>
      <c r="C110" s="77">
        <f t="shared" ref="C110" si="155">SUM(C111)-SUM(C112)</f>
        <v>1841.9</v>
      </c>
      <c r="D110" s="77">
        <f t="shared" ref="D110:G110" si="156">SUM(D111)-SUM(D112)</f>
        <v>437.69999999999993</v>
      </c>
      <c r="E110" s="77">
        <f t="shared" si="156"/>
        <v>380.59999999999997</v>
      </c>
      <c r="F110" s="77">
        <f t="shared" si="156"/>
        <v>497.30000000000007</v>
      </c>
      <c r="G110" s="77">
        <f t="shared" si="156"/>
        <v>526.30000000000007</v>
      </c>
      <c r="H110" s="77">
        <f t="shared" ref="H110:M110" si="157">SUM(H111)-SUM(H112)</f>
        <v>2193.9999999999995</v>
      </c>
      <c r="I110" s="77">
        <f t="shared" si="157"/>
        <v>540.09999999999991</v>
      </c>
      <c r="J110" s="77">
        <f t="shared" si="157"/>
        <v>497.89999999999992</v>
      </c>
      <c r="K110" s="77">
        <f t="shared" si="157"/>
        <v>572.6</v>
      </c>
      <c r="L110" s="77">
        <f t="shared" si="157"/>
        <v>583.4</v>
      </c>
      <c r="M110" s="77">
        <f t="shared" si="157"/>
        <v>622.20000000000005</v>
      </c>
      <c r="N110" s="75">
        <v>94</v>
      </c>
    </row>
    <row r="111" spans="1:14" ht="12.75" customHeight="1" x14ac:dyDescent="0.2">
      <c r="A111" s="73">
        <v>95</v>
      </c>
      <c r="B111" s="7" t="s">
        <v>364</v>
      </c>
      <c r="C111" s="77">
        <f t="shared" ref="C111:M112" si="158">SUM(C65,C80,C95)</f>
        <v>2049</v>
      </c>
      <c r="D111" s="77">
        <f t="shared" si="158"/>
        <v>488.29999999999995</v>
      </c>
      <c r="E111" s="77">
        <f t="shared" si="158"/>
        <v>431.7</v>
      </c>
      <c r="F111" s="77">
        <f t="shared" si="158"/>
        <v>549.70000000000005</v>
      </c>
      <c r="G111" s="77">
        <f t="shared" si="158"/>
        <v>579.30000000000007</v>
      </c>
      <c r="H111" s="77">
        <f t="shared" si="158"/>
        <v>2404.8999999999996</v>
      </c>
      <c r="I111" s="77">
        <f t="shared" si="158"/>
        <v>591.59999999999991</v>
      </c>
      <c r="J111" s="77">
        <f t="shared" si="158"/>
        <v>549.69999999999993</v>
      </c>
      <c r="K111" s="77">
        <f t="shared" si="158"/>
        <v>626</v>
      </c>
      <c r="L111" s="77">
        <f t="shared" si="158"/>
        <v>637.6</v>
      </c>
      <c r="M111" s="77">
        <f t="shared" ref="M111" si="159">SUM(M65,M80,M95)</f>
        <v>674.5</v>
      </c>
      <c r="N111" s="75">
        <v>95</v>
      </c>
    </row>
    <row r="112" spans="1:14" ht="12.75" customHeight="1" x14ac:dyDescent="0.2">
      <c r="A112" s="73">
        <v>96</v>
      </c>
      <c r="B112" s="7" t="s">
        <v>369</v>
      </c>
      <c r="C112" s="77">
        <f t="shared" si="158"/>
        <v>207.1</v>
      </c>
      <c r="D112" s="77">
        <f t="shared" si="158"/>
        <v>50.6</v>
      </c>
      <c r="E112" s="77">
        <f t="shared" si="158"/>
        <v>51.1</v>
      </c>
      <c r="F112" s="77">
        <f t="shared" si="158"/>
        <v>52.4</v>
      </c>
      <c r="G112" s="77">
        <f t="shared" si="158"/>
        <v>53</v>
      </c>
      <c r="H112" s="77">
        <f t="shared" si="158"/>
        <v>210.90000000000003</v>
      </c>
      <c r="I112" s="77">
        <f t="shared" si="158"/>
        <v>51.5</v>
      </c>
      <c r="J112" s="77">
        <f t="shared" si="158"/>
        <v>51.800000000000004</v>
      </c>
      <c r="K112" s="77">
        <f t="shared" si="158"/>
        <v>53.4</v>
      </c>
      <c r="L112" s="77">
        <f t="shared" si="158"/>
        <v>54.2</v>
      </c>
      <c r="M112" s="77">
        <f t="shared" ref="M112" si="160">SUM(M66,M81,M96)</f>
        <v>52.3</v>
      </c>
      <c r="N112" s="75">
        <v>96</v>
      </c>
    </row>
    <row r="113" spans="1:14" ht="25.5" customHeight="1" x14ac:dyDescent="0.2">
      <c r="A113" s="73">
        <v>97</v>
      </c>
      <c r="B113" s="84" t="s">
        <v>51</v>
      </c>
      <c r="C113" s="77">
        <f t="shared" ref="C113" si="161">SUM(C114)-SUM(C115)</f>
        <v>0</v>
      </c>
      <c r="D113" s="77">
        <f t="shared" ref="D113:G113" si="162">SUM(D114)-SUM(D115)</f>
        <v>0</v>
      </c>
      <c r="E113" s="77">
        <f t="shared" si="162"/>
        <v>0</v>
      </c>
      <c r="F113" s="77">
        <f t="shared" si="162"/>
        <v>0</v>
      </c>
      <c r="G113" s="77">
        <f t="shared" si="162"/>
        <v>0</v>
      </c>
      <c r="H113" s="77">
        <f t="shared" ref="H113:M113" si="163">SUM(H114)-SUM(H115)</f>
        <v>0</v>
      </c>
      <c r="I113" s="77">
        <f t="shared" si="163"/>
        <v>0</v>
      </c>
      <c r="J113" s="77">
        <f t="shared" si="163"/>
        <v>0</v>
      </c>
      <c r="K113" s="77">
        <f t="shared" si="163"/>
        <v>0</v>
      </c>
      <c r="L113" s="77">
        <f t="shared" si="163"/>
        <v>0</v>
      </c>
      <c r="M113" s="77">
        <f t="shared" si="163"/>
        <v>0</v>
      </c>
      <c r="N113" s="75">
        <v>97</v>
      </c>
    </row>
    <row r="114" spans="1:14" ht="12.75" customHeight="1" x14ac:dyDescent="0.2">
      <c r="A114" s="73">
        <v>98</v>
      </c>
      <c r="B114" s="7" t="s">
        <v>364</v>
      </c>
      <c r="C114" s="79" t="s">
        <v>21</v>
      </c>
      <c r="D114" s="79" t="s">
        <v>21</v>
      </c>
      <c r="E114" s="79" t="s">
        <v>21</v>
      </c>
      <c r="F114" s="79" t="s">
        <v>21</v>
      </c>
      <c r="G114" s="79" t="s">
        <v>21</v>
      </c>
      <c r="H114" s="79" t="s">
        <v>21</v>
      </c>
      <c r="I114" s="79" t="s">
        <v>21</v>
      </c>
      <c r="J114" s="79" t="s">
        <v>21</v>
      </c>
      <c r="K114" s="79" t="s">
        <v>21</v>
      </c>
      <c r="L114" s="79" t="s">
        <v>21</v>
      </c>
      <c r="M114" s="79" t="s">
        <v>21</v>
      </c>
      <c r="N114" s="75">
        <v>98</v>
      </c>
    </row>
    <row r="115" spans="1:14" ht="12.75" customHeight="1" x14ac:dyDescent="0.2">
      <c r="A115" s="73">
        <v>99</v>
      </c>
      <c r="B115" s="7" t="s">
        <v>369</v>
      </c>
      <c r="C115" s="79" t="s">
        <v>21</v>
      </c>
      <c r="D115" s="79" t="s">
        <v>21</v>
      </c>
      <c r="E115" s="79" t="s">
        <v>21</v>
      </c>
      <c r="F115" s="79" t="s">
        <v>21</v>
      </c>
      <c r="G115" s="79" t="s">
        <v>21</v>
      </c>
      <c r="H115" s="79" t="s">
        <v>21</v>
      </c>
      <c r="I115" s="79" t="s">
        <v>21</v>
      </c>
      <c r="J115" s="79" t="s">
        <v>21</v>
      </c>
      <c r="K115" s="79" t="s">
        <v>21</v>
      </c>
      <c r="L115" s="79" t="s">
        <v>21</v>
      </c>
      <c r="M115" s="79" t="s">
        <v>21</v>
      </c>
      <c r="N115" s="75">
        <v>99</v>
      </c>
    </row>
    <row r="116" spans="1:14" ht="12.75" customHeight="1" x14ac:dyDescent="0.2">
      <c r="A116" s="73">
        <v>100</v>
      </c>
      <c r="B116" s="11" t="s">
        <v>52</v>
      </c>
      <c r="C116" s="77">
        <f t="shared" ref="C116:M116" si="164">SUM(C117)-SUM(C118)</f>
        <v>-1191.7</v>
      </c>
      <c r="D116" s="77">
        <f t="shared" si="164"/>
        <v>-264.49999999999994</v>
      </c>
      <c r="E116" s="77">
        <f t="shared" si="164"/>
        <v>-311.39999999999998</v>
      </c>
      <c r="F116" s="77">
        <f t="shared" si="164"/>
        <v>-303.90000000000003</v>
      </c>
      <c r="G116" s="77">
        <f t="shared" si="164"/>
        <v>-311.90000000000003</v>
      </c>
      <c r="H116" s="77">
        <f t="shared" si="164"/>
        <v>-1247.9000000000001</v>
      </c>
      <c r="I116" s="77">
        <f t="shared" si="164"/>
        <v>-289.20000000000005</v>
      </c>
      <c r="J116" s="77">
        <f t="shared" si="164"/>
        <v>-286.79999999999995</v>
      </c>
      <c r="K116" s="77">
        <f t="shared" si="164"/>
        <v>-329.8</v>
      </c>
      <c r="L116" s="77">
        <f t="shared" si="164"/>
        <v>-342.1</v>
      </c>
      <c r="M116" s="77">
        <f t="shared" ref="M116" si="165">SUM(M117)-SUM(M118)</f>
        <v>-312.20000000000005</v>
      </c>
      <c r="N116" s="75">
        <v>100</v>
      </c>
    </row>
    <row r="117" spans="1:14" ht="12.75" customHeight="1" x14ac:dyDescent="0.2">
      <c r="A117" s="73">
        <v>101</v>
      </c>
      <c r="B117" s="7" t="s">
        <v>364</v>
      </c>
      <c r="C117" s="77">
        <f t="shared" ref="C117:M118" si="166">SUM(C71,C86,C101)</f>
        <v>52.599999999999994</v>
      </c>
      <c r="D117" s="77">
        <f t="shared" si="166"/>
        <v>11.799999999999999</v>
      </c>
      <c r="E117" s="77">
        <f t="shared" si="166"/>
        <v>13.2</v>
      </c>
      <c r="F117" s="77">
        <f t="shared" si="166"/>
        <v>13.399999999999999</v>
      </c>
      <c r="G117" s="77">
        <f t="shared" si="166"/>
        <v>14.2</v>
      </c>
      <c r="H117" s="77">
        <f t="shared" si="166"/>
        <v>55.4</v>
      </c>
      <c r="I117" s="77">
        <f t="shared" si="166"/>
        <v>12.8</v>
      </c>
      <c r="J117" s="77">
        <f t="shared" si="166"/>
        <v>14.1</v>
      </c>
      <c r="K117" s="77">
        <f t="shared" si="166"/>
        <v>13.6</v>
      </c>
      <c r="L117" s="77">
        <f t="shared" si="166"/>
        <v>14.899999999999999</v>
      </c>
      <c r="M117" s="77">
        <f t="shared" ref="M117" si="167">SUM(M71,M86,M101)</f>
        <v>14.9</v>
      </c>
      <c r="N117" s="75">
        <v>101</v>
      </c>
    </row>
    <row r="118" spans="1:14" ht="12.75" customHeight="1" x14ac:dyDescent="0.2">
      <c r="A118" s="73">
        <v>102</v>
      </c>
      <c r="B118" s="7" t="s">
        <v>369</v>
      </c>
      <c r="C118" s="77">
        <f t="shared" si="166"/>
        <v>1244.3</v>
      </c>
      <c r="D118" s="77">
        <f t="shared" si="166"/>
        <v>276.29999999999995</v>
      </c>
      <c r="E118" s="77">
        <f t="shared" si="166"/>
        <v>324.59999999999997</v>
      </c>
      <c r="F118" s="77">
        <f t="shared" si="166"/>
        <v>317.3</v>
      </c>
      <c r="G118" s="77">
        <f t="shared" si="166"/>
        <v>326.10000000000002</v>
      </c>
      <c r="H118" s="77">
        <f t="shared" si="166"/>
        <v>1303.3000000000002</v>
      </c>
      <c r="I118" s="77">
        <f t="shared" si="166"/>
        <v>302.00000000000006</v>
      </c>
      <c r="J118" s="77">
        <f t="shared" si="166"/>
        <v>300.89999999999998</v>
      </c>
      <c r="K118" s="77">
        <f t="shared" si="166"/>
        <v>343.40000000000003</v>
      </c>
      <c r="L118" s="77">
        <f t="shared" si="166"/>
        <v>357</v>
      </c>
      <c r="M118" s="77">
        <f t="shared" ref="M118" si="168">SUM(M72,M87,M102)</f>
        <v>327.10000000000002</v>
      </c>
      <c r="N118" s="75">
        <v>102</v>
      </c>
    </row>
    <row r="119" spans="1:14" ht="12.75" customHeight="1" x14ac:dyDescent="0.2">
      <c r="A119" s="73">
        <v>103</v>
      </c>
      <c r="B119" s="11" t="s">
        <v>53</v>
      </c>
      <c r="C119" s="77">
        <f t="shared" ref="C119" si="169">SUM(C120)-SUM(C121)</f>
        <v>3007.5</v>
      </c>
      <c r="D119" s="77">
        <f t="shared" ref="D119:G119" si="170">SUM(D120)-SUM(D121)</f>
        <v>763.8</v>
      </c>
      <c r="E119" s="77">
        <f t="shared" si="170"/>
        <v>721.80000000000007</v>
      </c>
      <c r="F119" s="77">
        <f t="shared" si="170"/>
        <v>747.4</v>
      </c>
      <c r="G119" s="77">
        <f t="shared" si="170"/>
        <v>774.49999999999989</v>
      </c>
      <c r="H119" s="77">
        <f t="shared" ref="H119:M119" si="171">SUM(H120)-SUM(H121)</f>
        <v>3438</v>
      </c>
      <c r="I119" s="77">
        <f t="shared" si="171"/>
        <v>853.40000000000009</v>
      </c>
      <c r="J119" s="77">
        <f t="shared" si="171"/>
        <v>824</v>
      </c>
      <c r="K119" s="77">
        <f t="shared" si="171"/>
        <v>848.09999999999991</v>
      </c>
      <c r="L119" s="77">
        <f t="shared" si="171"/>
        <v>912.50000000000011</v>
      </c>
      <c r="M119" s="77">
        <f t="shared" ref="M119" si="172">SUM(M120)-SUM(M121)</f>
        <v>883.5</v>
      </c>
      <c r="N119" s="75">
        <v>103</v>
      </c>
    </row>
    <row r="120" spans="1:14" ht="12.75" customHeight="1" x14ac:dyDescent="0.2">
      <c r="A120" s="73">
        <v>104</v>
      </c>
      <c r="B120" s="7" t="s">
        <v>364</v>
      </c>
      <c r="C120" s="77">
        <f t="shared" ref="C120:M121" si="173">SUM(C74,C89,C104)</f>
        <v>3423.4</v>
      </c>
      <c r="D120" s="77">
        <f t="shared" si="173"/>
        <v>863.8</v>
      </c>
      <c r="E120" s="77">
        <f t="shared" si="173"/>
        <v>818.6</v>
      </c>
      <c r="F120" s="77">
        <f t="shared" si="173"/>
        <v>850.3</v>
      </c>
      <c r="G120" s="77">
        <f t="shared" si="173"/>
        <v>890.69999999999993</v>
      </c>
      <c r="H120" s="77">
        <f t="shared" si="173"/>
        <v>3919.6</v>
      </c>
      <c r="I120" s="77">
        <f t="shared" si="173"/>
        <v>971.2</v>
      </c>
      <c r="J120" s="77">
        <f t="shared" si="173"/>
        <v>942.5</v>
      </c>
      <c r="K120" s="77">
        <f t="shared" si="173"/>
        <v>972.49999999999989</v>
      </c>
      <c r="L120" s="77">
        <f t="shared" si="173"/>
        <v>1033.4000000000001</v>
      </c>
      <c r="M120" s="77">
        <f t="shared" ref="M120" si="174">SUM(M74,M89,M104)</f>
        <v>1014.4</v>
      </c>
      <c r="N120" s="75">
        <v>104</v>
      </c>
    </row>
    <row r="121" spans="1:14" ht="12.75" customHeight="1" x14ac:dyDescent="0.2">
      <c r="A121" s="73">
        <v>105</v>
      </c>
      <c r="B121" s="7" t="s">
        <v>369</v>
      </c>
      <c r="C121" s="77">
        <f t="shared" si="173"/>
        <v>415.90000000000003</v>
      </c>
      <c r="D121" s="77">
        <f t="shared" si="173"/>
        <v>100</v>
      </c>
      <c r="E121" s="77">
        <f t="shared" si="173"/>
        <v>96.8</v>
      </c>
      <c r="F121" s="77">
        <f t="shared" si="173"/>
        <v>102.9</v>
      </c>
      <c r="G121" s="77">
        <f t="shared" si="173"/>
        <v>116.2</v>
      </c>
      <c r="H121" s="77">
        <f t="shared" si="173"/>
        <v>481.6</v>
      </c>
      <c r="I121" s="77">
        <f t="shared" si="173"/>
        <v>117.80000000000001</v>
      </c>
      <c r="J121" s="77">
        <f t="shared" si="173"/>
        <v>118.5</v>
      </c>
      <c r="K121" s="77">
        <f t="shared" si="173"/>
        <v>124.4</v>
      </c>
      <c r="L121" s="77">
        <f t="shared" si="173"/>
        <v>120.89999999999999</v>
      </c>
      <c r="M121" s="77">
        <f t="shared" ref="M121" si="175">SUM(M75,M90,M105)</f>
        <v>130.9</v>
      </c>
      <c r="N121" s="75">
        <v>105</v>
      </c>
    </row>
    <row r="122" spans="1:14" ht="15.75" customHeight="1" x14ac:dyDescent="0.2">
      <c r="A122" s="73">
        <v>106</v>
      </c>
      <c r="B122" s="8" t="s">
        <v>54</v>
      </c>
      <c r="C122" s="78">
        <f t="shared" ref="C122" si="176">SUM(C123)-SUM(C124)</f>
        <v>3483.3</v>
      </c>
      <c r="D122" s="78">
        <f t="shared" ref="D122:G122" si="177">SUM(D123)-SUM(D124)</f>
        <v>1017.9</v>
      </c>
      <c r="E122" s="78">
        <f t="shared" si="177"/>
        <v>938.99999999999977</v>
      </c>
      <c r="F122" s="78">
        <f t="shared" si="177"/>
        <v>784.89999999999986</v>
      </c>
      <c r="G122" s="78">
        <f t="shared" si="177"/>
        <v>741.5</v>
      </c>
      <c r="H122" s="78">
        <f t="shared" ref="H122:M122" si="178">SUM(H123)-SUM(H124)</f>
        <v>3542.6000000000004</v>
      </c>
      <c r="I122" s="78">
        <f t="shared" si="178"/>
        <v>971.7</v>
      </c>
      <c r="J122" s="78">
        <f t="shared" si="178"/>
        <v>981.4</v>
      </c>
      <c r="K122" s="78">
        <f t="shared" si="178"/>
        <v>845.09999999999991</v>
      </c>
      <c r="L122" s="78">
        <f t="shared" si="178"/>
        <v>744.4</v>
      </c>
      <c r="M122" s="78">
        <f t="shared" ref="M122" si="179">SUM(M123)-SUM(M124)</f>
        <v>1087.0999999999999</v>
      </c>
      <c r="N122" s="75">
        <v>106</v>
      </c>
    </row>
    <row r="123" spans="1:14" ht="12.75" customHeight="1" x14ac:dyDescent="0.2">
      <c r="A123" s="73">
        <v>107</v>
      </c>
      <c r="B123" s="7" t="s">
        <v>364</v>
      </c>
      <c r="C123" s="77">
        <f t="shared" ref="C123:M124" si="180">SUM(C126,C135)</f>
        <v>4405.7</v>
      </c>
      <c r="D123" s="77">
        <f t="shared" si="180"/>
        <v>1283</v>
      </c>
      <c r="E123" s="77">
        <f t="shared" si="180"/>
        <v>1148.1999999999998</v>
      </c>
      <c r="F123" s="77">
        <f t="shared" si="180"/>
        <v>977.59999999999991</v>
      </c>
      <c r="G123" s="77">
        <f t="shared" si="180"/>
        <v>996.9</v>
      </c>
      <c r="H123" s="77">
        <f t="shared" si="180"/>
        <v>4459.6000000000004</v>
      </c>
      <c r="I123" s="77">
        <f t="shared" si="180"/>
        <v>1276.5</v>
      </c>
      <c r="J123" s="77">
        <f t="shared" si="180"/>
        <v>1201.3</v>
      </c>
      <c r="K123" s="77">
        <f t="shared" si="180"/>
        <v>1030.8</v>
      </c>
      <c r="L123" s="77">
        <f t="shared" si="180"/>
        <v>951</v>
      </c>
      <c r="M123" s="77">
        <f t="shared" ref="M123" si="181">SUM(M126,M135)</f>
        <v>1311.3</v>
      </c>
      <c r="N123" s="75">
        <v>107</v>
      </c>
    </row>
    <row r="124" spans="1:14" ht="12.75" customHeight="1" x14ac:dyDescent="0.2">
      <c r="A124" s="73">
        <v>108</v>
      </c>
      <c r="B124" s="7" t="s">
        <v>369</v>
      </c>
      <c r="C124" s="77">
        <f t="shared" si="180"/>
        <v>922.39999999999986</v>
      </c>
      <c r="D124" s="77">
        <f t="shared" si="180"/>
        <v>265.10000000000002</v>
      </c>
      <c r="E124" s="77">
        <f t="shared" si="180"/>
        <v>209.20000000000002</v>
      </c>
      <c r="F124" s="77">
        <f t="shared" si="180"/>
        <v>192.7</v>
      </c>
      <c r="G124" s="77">
        <f t="shared" si="180"/>
        <v>255.4</v>
      </c>
      <c r="H124" s="77">
        <f t="shared" si="180"/>
        <v>917</v>
      </c>
      <c r="I124" s="77">
        <f t="shared" si="180"/>
        <v>304.79999999999995</v>
      </c>
      <c r="J124" s="77">
        <f t="shared" si="180"/>
        <v>219.89999999999998</v>
      </c>
      <c r="K124" s="77">
        <f t="shared" si="180"/>
        <v>185.7</v>
      </c>
      <c r="L124" s="77">
        <f t="shared" si="180"/>
        <v>206.6</v>
      </c>
      <c r="M124" s="77">
        <f t="shared" ref="M124" si="182">SUM(M127,M136)</f>
        <v>224.2</v>
      </c>
      <c r="N124" s="75">
        <v>108</v>
      </c>
    </row>
    <row r="125" spans="1:14" ht="12.75" customHeight="1" x14ac:dyDescent="0.2">
      <c r="A125" s="73">
        <v>109</v>
      </c>
      <c r="B125" s="10" t="s">
        <v>55</v>
      </c>
      <c r="C125" s="77">
        <f t="shared" ref="C125" si="183">SUM(C126)-SUM(C127)</f>
        <v>-101.89999999999998</v>
      </c>
      <c r="D125" s="77">
        <f t="shared" ref="D125:G125" si="184">SUM(D126)-SUM(D127)</f>
        <v>-36.799999999999997</v>
      </c>
      <c r="E125" s="77">
        <f t="shared" si="184"/>
        <v>-17.099999999999998</v>
      </c>
      <c r="F125" s="77">
        <f t="shared" si="184"/>
        <v>-23.399999999999995</v>
      </c>
      <c r="G125" s="77">
        <f t="shared" si="184"/>
        <v>-24.6</v>
      </c>
      <c r="H125" s="77">
        <f t="shared" ref="H125:M125" si="185">SUM(H126)-SUM(H127)</f>
        <v>-52.699999999999989</v>
      </c>
      <c r="I125" s="77">
        <f t="shared" si="185"/>
        <v>-35.500000000000007</v>
      </c>
      <c r="J125" s="77">
        <f t="shared" si="185"/>
        <v>-3.5</v>
      </c>
      <c r="K125" s="77">
        <f t="shared" si="185"/>
        <v>-4.5999999999999943</v>
      </c>
      <c r="L125" s="77">
        <f t="shared" si="185"/>
        <v>-9.1000000000000014</v>
      </c>
      <c r="M125" s="77">
        <f t="shared" ref="M125" si="186">SUM(M126)-SUM(M127)</f>
        <v>-8</v>
      </c>
      <c r="N125" s="75">
        <v>109</v>
      </c>
    </row>
    <row r="126" spans="1:14" ht="12.75" customHeight="1" x14ac:dyDescent="0.2">
      <c r="A126" s="73">
        <v>110</v>
      </c>
      <c r="B126" s="7" t="s">
        <v>364</v>
      </c>
      <c r="C126" s="77">
        <f t="shared" ref="C126:M127" si="187">SUM(C129,C132)</f>
        <v>107.4</v>
      </c>
      <c r="D126" s="77">
        <f t="shared" si="187"/>
        <v>25.7</v>
      </c>
      <c r="E126" s="77">
        <f t="shared" si="187"/>
        <v>27.8</v>
      </c>
      <c r="F126" s="77">
        <f t="shared" si="187"/>
        <v>21.400000000000002</v>
      </c>
      <c r="G126" s="77">
        <f t="shared" si="187"/>
        <v>32.5</v>
      </c>
      <c r="H126" s="77">
        <f t="shared" si="187"/>
        <v>157.20000000000002</v>
      </c>
      <c r="I126" s="77">
        <f t="shared" si="187"/>
        <v>34.9</v>
      </c>
      <c r="J126" s="77">
        <f t="shared" si="187"/>
        <v>43.3</v>
      </c>
      <c r="K126" s="77">
        <f t="shared" si="187"/>
        <v>40</v>
      </c>
      <c r="L126" s="77">
        <f t="shared" si="187"/>
        <v>39</v>
      </c>
      <c r="M126" s="77">
        <f t="shared" ref="M126" si="188">SUM(M129,M132)</f>
        <v>45.8</v>
      </c>
      <c r="N126" s="75">
        <v>110</v>
      </c>
    </row>
    <row r="127" spans="1:14" ht="12.75" customHeight="1" x14ac:dyDescent="0.2">
      <c r="A127" s="73">
        <v>111</v>
      </c>
      <c r="B127" s="7" t="s">
        <v>369</v>
      </c>
      <c r="C127" s="77">
        <f t="shared" si="187"/>
        <v>209.29999999999998</v>
      </c>
      <c r="D127" s="77">
        <f t="shared" si="187"/>
        <v>62.5</v>
      </c>
      <c r="E127" s="77">
        <f t="shared" si="187"/>
        <v>44.9</v>
      </c>
      <c r="F127" s="77">
        <f t="shared" si="187"/>
        <v>44.8</v>
      </c>
      <c r="G127" s="77">
        <f t="shared" si="187"/>
        <v>57.1</v>
      </c>
      <c r="H127" s="77">
        <f t="shared" si="187"/>
        <v>209.9</v>
      </c>
      <c r="I127" s="77">
        <f t="shared" si="187"/>
        <v>70.400000000000006</v>
      </c>
      <c r="J127" s="77">
        <f t="shared" si="187"/>
        <v>46.8</v>
      </c>
      <c r="K127" s="77">
        <f t="shared" si="187"/>
        <v>44.599999999999994</v>
      </c>
      <c r="L127" s="77">
        <f t="shared" si="187"/>
        <v>48.1</v>
      </c>
      <c r="M127" s="77">
        <f t="shared" ref="M127" si="189">SUM(M130,M133)</f>
        <v>53.8</v>
      </c>
      <c r="N127" s="75">
        <v>111</v>
      </c>
    </row>
    <row r="128" spans="1:14" ht="25.5" customHeight="1" x14ac:dyDescent="0.2">
      <c r="A128" s="73">
        <v>112</v>
      </c>
      <c r="B128" s="85" t="s">
        <v>56</v>
      </c>
      <c r="C128" s="77">
        <f t="shared" ref="C128" si="190">SUM(C129)-SUM(C130)</f>
        <v>-15.500000000000002</v>
      </c>
      <c r="D128" s="77">
        <f t="shared" ref="D128:G128" si="191">SUM(D129)-SUM(D130)</f>
        <v>-11.7</v>
      </c>
      <c r="E128" s="77">
        <f t="shared" si="191"/>
        <v>-0.3</v>
      </c>
      <c r="F128" s="77">
        <f t="shared" si="191"/>
        <v>9.9999999999999978E-2</v>
      </c>
      <c r="G128" s="77">
        <f t="shared" si="191"/>
        <v>-3.6</v>
      </c>
      <c r="H128" s="77">
        <f t="shared" ref="H128:M128" si="192">SUM(H129)-SUM(H130)</f>
        <v>-12.5</v>
      </c>
      <c r="I128" s="77">
        <f t="shared" si="192"/>
        <v>-12.4</v>
      </c>
      <c r="J128" s="77">
        <f t="shared" si="192"/>
        <v>-9.9999999999999978E-2</v>
      </c>
      <c r="K128" s="77">
        <f t="shared" si="192"/>
        <v>9.9999999999999978E-2</v>
      </c>
      <c r="L128" s="77">
        <f t="shared" si="192"/>
        <v>-9.9999999999999978E-2</v>
      </c>
      <c r="M128" s="77">
        <f t="shared" ref="M128" si="193">SUM(M129)-SUM(M130)</f>
        <v>-9.7999999999999989</v>
      </c>
      <c r="N128" s="75">
        <v>112</v>
      </c>
    </row>
    <row r="129" spans="1:14" ht="12.75" customHeight="1" x14ac:dyDescent="0.2">
      <c r="A129" s="73">
        <v>113</v>
      </c>
      <c r="B129" s="7" t="s">
        <v>364</v>
      </c>
      <c r="C129" s="77">
        <f t="shared" ref="C129:C130" si="194">SUM(D129,E129,F129,G129)</f>
        <v>1.6</v>
      </c>
      <c r="D129" s="77">
        <v>0.3</v>
      </c>
      <c r="E129" s="77">
        <v>0.3</v>
      </c>
      <c r="F129" s="77">
        <v>0.6</v>
      </c>
      <c r="G129" s="77">
        <v>0.4</v>
      </c>
      <c r="H129" s="77">
        <f t="shared" ref="H129:H130" si="195">SUM(I129,J129,K129,L129)</f>
        <v>1.7999999999999998</v>
      </c>
      <c r="I129" s="77">
        <v>0.4</v>
      </c>
      <c r="J129" s="77">
        <v>0.4</v>
      </c>
      <c r="K129" s="77">
        <v>0.6</v>
      </c>
      <c r="L129" s="77">
        <v>0.4</v>
      </c>
      <c r="M129" s="77">
        <v>0.4</v>
      </c>
      <c r="N129" s="75">
        <v>113</v>
      </c>
    </row>
    <row r="130" spans="1:14" ht="12.75" customHeight="1" x14ac:dyDescent="0.2">
      <c r="A130" s="73">
        <v>114</v>
      </c>
      <c r="B130" s="7" t="s">
        <v>369</v>
      </c>
      <c r="C130" s="77">
        <f t="shared" si="194"/>
        <v>17.100000000000001</v>
      </c>
      <c r="D130" s="77">
        <v>12</v>
      </c>
      <c r="E130" s="77">
        <v>0.6</v>
      </c>
      <c r="F130" s="77">
        <v>0.5</v>
      </c>
      <c r="G130" s="77">
        <v>4</v>
      </c>
      <c r="H130" s="77">
        <f t="shared" si="195"/>
        <v>14.3</v>
      </c>
      <c r="I130" s="77">
        <v>12.8</v>
      </c>
      <c r="J130" s="77">
        <v>0.5</v>
      </c>
      <c r="K130" s="77">
        <v>0.5</v>
      </c>
      <c r="L130" s="77">
        <v>0.5</v>
      </c>
      <c r="M130" s="77">
        <v>10.199999999999999</v>
      </c>
      <c r="N130" s="75">
        <v>114</v>
      </c>
    </row>
    <row r="131" spans="1:14" ht="12.75" customHeight="1" x14ac:dyDescent="0.2">
      <c r="A131" s="73">
        <v>115</v>
      </c>
      <c r="B131" s="11" t="s">
        <v>57</v>
      </c>
      <c r="C131" s="77">
        <f t="shared" ref="C131" si="196">SUM(C132)-SUM(C133)</f>
        <v>-86.399999999999977</v>
      </c>
      <c r="D131" s="77">
        <f t="shared" ref="D131:G131" si="197">SUM(D132)-SUM(D133)</f>
        <v>-25.1</v>
      </c>
      <c r="E131" s="77">
        <f t="shared" si="197"/>
        <v>-16.799999999999997</v>
      </c>
      <c r="F131" s="77">
        <f t="shared" si="197"/>
        <v>-23.499999999999996</v>
      </c>
      <c r="G131" s="77">
        <f t="shared" si="197"/>
        <v>-21</v>
      </c>
      <c r="H131" s="77">
        <f t="shared" ref="H131:M131" si="198">SUM(H132)-SUM(H133)</f>
        <v>-40.199999999999989</v>
      </c>
      <c r="I131" s="77">
        <f t="shared" si="198"/>
        <v>-23.1</v>
      </c>
      <c r="J131" s="77">
        <f t="shared" si="198"/>
        <v>-3.3999999999999986</v>
      </c>
      <c r="K131" s="77">
        <f t="shared" si="198"/>
        <v>-4.6999999999999957</v>
      </c>
      <c r="L131" s="77">
        <f t="shared" si="198"/>
        <v>-9</v>
      </c>
      <c r="M131" s="77">
        <f t="shared" si="198"/>
        <v>1.7999999999999972</v>
      </c>
      <c r="N131" s="75">
        <v>115</v>
      </c>
    </row>
    <row r="132" spans="1:14" ht="12.75" customHeight="1" x14ac:dyDescent="0.2">
      <c r="A132" s="73">
        <v>116</v>
      </c>
      <c r="B132" s="7" t="s">
        <v>364</v>
      </c>
      <c r="C132" s="77">
        <f t="shared" ref="C132:C133" si="199">SUM(D132,E132,F132,G132)</f>
        <v>105.80000000000001</v>
      </c>
      <c r="D132" s="77">
        <v>25.4</v>
      </c>
      <c r="E132" s="77">
        <v>27.5</v>
      </c>
      <c r="F132" s="77">
        <v>20.8</v>
      </c>
      <c r="G132" s="77">
        <v>32.1</v>
      </c>
      <c r="H132" s="77">
        <f t="shared" ref="H132:H133" si="200">SUM(I132,J132,K132,L132)</f>
        <v>155.4</v>
      </c>
      <c r="I132" s="77">
        <v>34.5</v>
      </c>
      <c r="J132" s="77">
        <v>42.9</v>
      </c>
      <c r="K132" s="77">
        <v>39.4</v>
      </c>
      <c r="L132" s="77">
        <v>38.6</v>
      </c>
      <c r="M132" s="77">
        <v>45.4</v>
      </c>
      <c r="N132" s="75">
        <v>116</v>
      </c>
    </row>
    <row r="133" spans="1:14" ht="12.75" customHeight="1" x14ac:dyDescent="0.2">
      <c r="A133" s="73">
        <v>117</v>
      </c>
      <c r="B133" s="7" t="s">
        <v>369</v>
      </c>
      <c r="C133" s="77">
        <f t="shared" si="199"/>
        <v>192.2</v>
      </c>
      <c r="D133" s="77">
        <v>50.5</v>
      </c>
      <c r="E133" s="77">
        <v>44.3</v>
      </c>
      <c r="F133" s="77">
        <v>44.3</v>
      </c>
      <c r="G133" s="77">
        <v>53.1</v>
      </c>
      <c r="H133" s="77">
        <f t="shared" si="200"/>
        <v>195.6</v>
      </c>
      <c r="I133" s="77">
        <v>57.6</v>
      </c>
      <c r="J133" s="77">
        <v>46.3</v>
      </c>
      <c r="K133" s="77">
        <v>44.099999999999994</v>
      </c>
      <c r="L133" s="77">
        <v>47.6</v>
      </c>
      <c r="M133" s="77">
        <v>43.6</v>
      </c>
      <c r="N133" s="75">
        <v>117</v>
      </c>
    </row>
    <row r="134" spans="1:14" ht="12.75" customHeight="1" x14ac:dyDescent="0.2">
      <c r="A134" s="73">
        <v>118</v>
      </c>
      <c r="B134" s="10" t="s">
        <v>58</v>
      </c>
      <c r="C134" s="77">
        <f t="shared" ref="C134" si="201">SUM(C135)-SUM(C136)</f>
        <v>3585.2000000000003</v>
      </c>
      <c r="D134" s="77">
        <f t="shared" ref="D134:G134" si="202">SUM(D135)-SUM(D136)</f>
        <v>1054.6999999999998</v>
      </c>
      <c r="E134" s="77">
        <f t="shared" si="202"/>
        <v>956.09999999999991</v>
      </c>
      <c r="F134" s="77">
        <f t="shared" si="202"/>
        <v>808.3</v>
      </c>
      <c r="G134" s="77">
        <f t="shared" si="202"/>
        <v>766.09999999999991</v>
      </c>
      <c r="H134" s="77">
        <f t="shared" ref="H134:M134" si="203">SUM(H135)-SUM(H136)</f>
        <v>3595.3000000000006</v>
      </c>
      <c r="I134" s="77">
        <f t="shared" si="203"/>
        <v>1007.1999999999999</v>
      </c>
      <c r="J134" s="77">
        <f t="shared" si="203"/>
        <v>984.9</v>
      </c>
      <c r="K134" s="77">
        <f t="shared" si="203"/>
        <v>849.69999999999993</v>
      </c>
      <c r="L134" s="77">
        <f t="shared" si="203"/>
        <v>753.5</v>
      </c>
      <c r="M134" s="77">
        <f t="shared" ref="M134" si="204">SUM(M135)-SUM(M136)</f>
        <v>1095.0999999999999</v>
      </c>
      <c r="N134" s="75">
        <v>118</v>
      </c>
    </row>
    <row r="135" spans="1:14" ht="12.75" customHeight="1" x14ac:dyDescent="0.2">
      <c r="A135" s="73">
        <v>119</v>
      </c>
      <c r="B135" s="7" t="s">
        <v>364</v>
      </c>
      <c r="C135" s="77">
        <f t="shared" ref="C135:M136" si="205">SUM(C138,C141,C144)</f>
        <v>4298.3</v>
      </c>
      <c r="D135" s="77">
        <f t="shared" si="205"/>
        <v>1257.3</v>
      </c>
      <c r="E135" s="77">
        <f t="shared" si="205"/>
        <v>1120.3999999999999</v>
      </c>
      <c r="F135" s="77">
        <f t="shared" si="205"/>
        <v>956.19999999999993</v>
      </c>
      <c r="G135" s="77">
        <f t="shared" si="205"/>
        <v>964.4</v>
      </c>
      <c r="H135" s="77">
        <f t="shared" si="205"/>
        <v>4302.4000000000005</v>
      </c>
      <c r="I135" s="77">
        <f t="shared" si="205"/>
        <v>1241.5999999999999</v>
      </c>
      <c r="J135" s="77">
        <f t="shared" si="205"/>
        <v>1158</v>
      </c>
      <c r="K135" s="77">
        <f t="shared" si="205"/>
        <v>990.8</v>
      </c>
      <c r="L135" s="77">
        <f t="shared" si="205"/>
        <v>912</v>
      </c>
      <c r="M135" s="77">
        <f t="shared" ref="M135" si="206">SUM(M138,M141,M144)</f>
        <v>1265.5</v>
      </c>
      <c r="N135" s="75">
        <v>119</v>
      </c>
    </row>
    <row r="136" spans="1:14" ht="12.75" customHeight="1" x14ac:dyDescent="0.2">
      <c r="A136" s="73">
        <v>120</v>
      </c>
      <c r="B136" s="7" t="s">
        <v>369</v>
      </c>
      <c r="C136" s="77">
        <f t="shared" si="205"/>
        <v>713.09999999999991</v>
      </c>
      <c r="D136" s="77">
        <f t="shared" si="205"/>
        <v>202.60000000000002</v>
      </c>
      <c r="E136" s="77">
        <f t="shared" si="205"/>
        <v>164.3</v>
      </c>
      <c r="F136" s="77">
        <f t="shared" si="205"/>
        <v>147.89999999999998</v>
      </c>
      <c r="G136" s="77">
        <f t="shared" si="205"/>
        <v>198.3</v>
      </c>
      <c r="H136" s="77">
        <f t="shared" si="205"/>
        <v>707.1</v>
      </c>
      <c r="I136" s="77">
        <f t="shared" si="205"/>
        <v>234.39999999999998</v>
      </c>
      <c r="J136" s="77">
        <f t="shared" si="205"/>
        <v>173.1</v>
      </c>
      <c r="K136" s="77">
        <f t="shared" si="205"/>
        <v>141.1</v>
      </c>
      <c r="L136" s="77">
        <f t="shared" si="205"/>
        <v>158.5</v>
      </c>
      <c r="M136" s="77">
        <f t="shared" ref="M136" si="207">SUM(M139,M142,M145)</f>
        <v>170.4</v>
      </c>
      <c r="N136" s="75">
        <v>120</v>
      </c>
    </row>
    <row r="137" spans="1:14" ht="12.75" customHeight="1" x14ac:dyDescent="0.2">
      <c r="A137" s="73">
        <v>121</v>
      </c>
      <c r="B137" s="11" t="s">
        <v>59</v>
      </c>
      <c r="C137" s="77">
        <f t="shared" ref="C137" si="208">SUM(C138)-SUM(C139)</f>
        <v>-122.1</v>
      </c>
      <c r="D137" s="77">
        <f t="shared" ref="D137:G137" si="209">SUM(D138)-SUM(D139)</f>
        <v>-39.1</v>
      </c>
      <c r="E137" s="77">
        <f t="shared" si="209"/>
        <v>-30.4</v>
      </c>
      <c r="F137" s="77">
        <f t="shared" si="209"/>
        <v>-23.3</v>
      </c>
      <c r="G137" s="77">
        <f t="shared" si="209"/>
        <v>-29.299999999999997</v>
      </c>
      <c r="H137" s="77">
        <f t="shared" ref="H137:M137" si="210">SUM(H138)-SUM(H139)</f>
        <v>-125.00000000000001</v>
      </c>
      <c r="I137" s="77">
        <f t="shared" si="210"/>
        <v>-45.8</v>
      </c>
      <c r="J137" s="77">
        <f t="shared" si="210"/>
        <v>-31.700000000000003</v>
      </c>
      <c r="K137" s="77">
        <f t="shared" si="210"/>
        <v>-22.099999999999998</v>
      </c>
      <c r="L137" s="77">
        <f t="shared" si="210"/>
        <v>-25.4</v>
      </c>
      <c r="M137" s="77">
        <f t="shared" ref="M137" si="211">SUM(M138)-SUM(M139)</f>
        <v>-32</v>
      </c>
      <c r="N137" s="75">
        <v>121</v>
      </c>
    </row>
    <row r="138" spans="1:14" ht="12.75" customHeight="1" x14ac:dyDescent="0.2">
      <c r="A138" s="73">
        <v>122</v>
      </c>
      <c r="B138" s="7" t="s">
        <v>364</v>
      </c>
      <c r="C138" s="77">
        <f t="shared" ref="C138:C139" si="212">SUM(D138,E138,F138,G138)</f>
        <v>8.9</v>
      </c>
      <c r="D138" s="77">
        <v>2.9</v>
      </c>
      <c r="E138" s="77">
        <v>2.1</v>
      </c>
      <c r="F138" s="77">
        <v>2.2999999999999998</v>
      </c>
      <c r="G138" s="77">
        <v>1.6</v>
      </c>
      <c r="H138" s="77">
        <f t="shared" ref="H138:H139" si="213">SUM(I138,J138,K138,L138)</f>
        <v>7.8</v>
      </c>
      <c r="I138" s="77">
        <v>2.5</v>
      </c>
      <c r="J138" s="77">
        <v>1.9</v>
      </c>
      <c r="K138" s="77">
        <v>2.1</v>
      </c>
      <c r="L138" s="77">
        <v>1.3</v>
      </c>
      <c r="M138" s="77">
        <v>2.5</v>
      </c>
      <c r="N138" s="75">
        <v>122</v>
      </c>
    </row>
    <row r="139" spans="1:14" ht="12.75" customHeight="1" x14ac:dyDescent="0.2">
      <c r="A139" s="73">
        <v>123</v>
      </c>
      <c r="B139" s="7" t="s">
        <v>369</v>
      </c>
      <c r="C139" s="77">
        <f t="shared" si="212"/>
        <v>131</v>
      </c>
      <c r="D139" s="77">
        <v>42</v>
      </c>
      <c r="E139" s="77">
        <v>32.5</v>
      </c>
      <c r="F139" s="77">
        <v>25.6</v>
      </c>
      <c r="G139" s="77">
        <v>30.9</v>
      </c>
      <c r="H139" s="77">
        <f t="shared" si="213"/>
        <v>132.80000000000001</v>
      </c>
      <c r="I139" s="77">
        <v>48.3</v>
      </c>
      <c r="J139" s="77">
        <v>33.6</v>
      </c>
      <c r="K139" s="77">
        <v>24.2</v>
      </c>
      <c r="L139" s="77">
        <v>26.7</v>
      </c>
      <c r="M139" s="77">
        <v>34.5</v>
      </c>
      <c r="N139" s="75">
        <v>123</v>
      </c>
    </row>
    <row r="140" spans="1:14" ht="12.75" customHeight="1" x14ac:dyDescent="0.2">
      <c r="A140" s="73">
        <v>124</v>
      </c>
      <c r="B140" s="11" t="s">
        <v>60</v>
      </c>
      <c r="C140" s="77">
        <f t="shared" ref="C140" si="214">SUM(C141)-SUM(C142)</f>
        <v>-83.1</v>
      </c>
      <c r="D140" s="77">
        <f t="shared" ref="D140:G140" si="215">SUM(D141)-SUM(D142)</f>
        <v>-26.5</v>
      </c>
      <c r="E140" s="77">
        <f t="shared" si="215"/>
        <v>-20.9</v>
      </c>
      <c r="F140" s="77">
        <f t="shared" si="215"/>
        <v>-18.7</v>
      </c>
      <c r="G140" s="77">
        <f t="shared" si="215"/>
        <v>-17</v>
      </c>
      <c r="H140" s="77">
        <f t="shared" ref="H140:M140" si="216">SUM(H141)-SUM(H142)</f>
        <v>-86.100000000000009</v>
      </c>
      <c r="I140" s="77">
        <f t="shared" si="216"/>
        <v>-30.4</v>
      </c>
      <c r="J140" s="77">
        <f t="shared" si="216"/>
        <v>-22.2</v>
      </c>
      <c r="K140" s="77">
        <f t="shared" si="216"/>
        <v>-12.9</v>
      </c>
      <c r="L140" s="77">
        <f t="shared" si="216"/>
        <v>-20.599999999999998</v>
      </c>
      <c r="M140" s="77">
        <f t="shared" si="216"/>
        <v>-22.599999999999998</v>
      </c>
      <c r="N140" s="75">
        <v>124</v>
      </c>
    </row>
    <row r="141" spans="1:14" ht="12.75" customHeight="1" x14ac:dyDescent="0.2">
      <c r="A141" s="73">
        <v>125</v>
      </c>
      <c r="B141" s="7" t="s">
        <v>364</v>
      </c>
      <c r="C141" s="77">
        <f t="shared" ref="C141:C142" si="217">SUM(D141,E141,F141,G141)</f>
        <v>7.2</v>
      </c>
      <c r="D141" s="77">
        <v>0.2</v>
      </c>
      <c r="E141" s="77">
        <v>0.5</v>
      </c>
      <c r="F141" s="77">
        <v>0.5</v>
      </c>
      <c r="G141" s="77">
        <v>6</v>
      </c>
      <c r="H141" s="77">
        <f t="shared" ref="H141:H142" si="218">SUM(I141,J141,K141,L141)</f>
        <v>8.7999999999999989</v>
      </c>
      <c r="I141" s="77">
        <v>1</v>
      </c>
      <c r="J141" s="77">
        <v>1.3</v>
      </c>
      <c r="K141" s="77">
        <v>5.9</v>
      </c>
      <c r="L141" s="77">
        <v>0.6</v>
      </c>
      <c r="M141" s="77">
        <v>1.1000000000000001</v>
      </c>
      <c r="N141" s="75">
        <v>125</v>
      </c>
    </row>
    <row r="142" spans="1:14" ht="12.75" customHeight="1" x14ac:dyDescent="0.2">
      <c r="A142" s="73">
        <v>126</v>
      </c>
      <c r="B142" s="7" t="s">
        <v>369</v>
      </c>
      <c r="C142" s="77">
        <f t="shared" si="217"/>
        <v>90.3</v>
      </c>
      <c r="D142" s="77">
        <v>26.7</v>
      </c>
      <c r="E142" s="77">
        <v>21.4</v>
      </c>
      <c r="F142" s="77">
        <v>19.2</v>
      </c>
      <c r="G142" s="77">
        <v>23</v>
      </c>
      <c r="H142" s="77">
        <f t="shared" si="218"/>
        <v>94.9</v>
      </c>
      <c r="I142" s="77">
        <v>31.4</v>
      </c>
      <c r="J142" s="77">
        <v>23.5</v>
      </c>
      <c r="K142" s="77">
        <v>18.8</v>
      </c>
      <c r="L142" s="77">
        <v>21.2</v>
      </c>
      <c r="M142" s="77">
        <v>23.7</v>
      </c>
      <c r="N142" s="75">
        <v>126</v>
      </c>
    </row>
    <row r="143" spans="1:14" ht="12.75" customHeight="1" x14ac:dyDescent="0.2">
      <c r="A143" s="73">
        <v>127</v>
      </c>
      <c r="B143" s="11" t="s">
        <v>61</v>
      </c>
      <c r="C143" s="77">
        <f t="shared" ref="C143" si="219">SUM(C144)-SUM(C145)</f>
        <v>3790.3999999999996</v>
      </c>
      <c r="D143" s="77">
        <f t="shared" ref="D143:G143" si="220">SUM(D144)-SUM(D145)</f>
        <v>1120.3</v>
      </c>
      <c r="E143" s="77">
        <f t="shared" si="220"/>
        <v>1007.4</v>
      </c>
      <c r="F143" s="77">
        <f t="shared" si="220"/>
        <v>850.3</v>
      </c>
      <c r="G143" s="77">
        <f t="shared" si="220"/>
        <v>812.4</v>
      </c>
      <c r="H143" s="77">
        <f t="shared" ref="H143:M143" si="221">SUM(H144)-SUM(H145)</f>
        <v>3806.4</v>
      </c>
      <c r="I143" s="77">
        <f t="shared" si="221"/>
        <v>1083.3999999999999</v>
      </c>
      <c r="J143" s="77">
        <f t="shared" si="221"/>
        <v>1038.8</v>
      </c>
      <c r="K143" s="77">
        <f t="shared" si="221"/>
        <v>884.69999999999993</v>
      </c>
      <c r="L143" s="77">
        <f t="shared" si="221"/>
        <v>799.5</v>
      </c>
      <c r="M143" s="77">
        <f t="shared" si="221"/>
        <v>1149.7</v>
      </c>
      <c r="N143" s="75">
        <v>127</v>
      </c>
    </row>
    <row r="144" spans="1:14" ht="12.75" customHeight="1" x14ac:dyDescent="0.2">
      <c r="A144" s="73">
        <v>128</v>
      </c>
      <c r="B144" s="7" t="s">
        <v>364</v>
      </c>
      <c r="C144" s="77">
        <f t="shared" ref="C144:C145" si="222">SUM(D144,E144,F144,G144)</f>
        <v>4282.2</v>
      </c>
      <c r="D144" s="77">
        <v>1254.2</v>
      </c>
      <c r="E144" s="77">
        <v>1117.8</v>
      </c>
      <c r="F144" s="77">
        <v>953.4</v>
      </c>
      <c r="G144" s="77">
        <v>956.8</v>
      </c>
      <c r="H144" s="77">
        <f t="shared" ref="H144:H145" si="223">SUM(I144,J144,K144,L144)</f>
        <v>4285.8</v>
      </c>
      <c r="I144" s="77">
        <v>1238.0999999999999</v>
      </c>
      <c r="J144" s="77">
        <v>1154.8</v>
      </c>
      <c r="K144" s="77">
        <v>982.8</v>
      </c>
      <c r="L144" s="77">
        <v>910.1</v>
      </c>
      <c r="M144" s="77">
        <v>1261.9000000000001</v>
      </c>
      <c r="N144" s="75">
        <v>128</v>
      </c>
    </row>
    <row r="145" spans="1:14" ht="12.75" customHeight="1" x14ac:dyDescent="0.2">
      <c r="A145" s="73">
        <v>129</v>
      </c>
      <c r="B145" s="7" t="s">
        <v>369</v>
      </c>
      <c r="C145" s="77">
        <f t="shared" si="222"/>
        <v>491.79999999999995</v>
      </c>
      <c r="D145" s="77">
        <v>133.9</v>
      </c>
      <c r="E145" s="77">
        <v>110.4</v>
      </c>
      <c r="F145" s="77">
        <v>103.1</v>
      </c>
      <c r="G145" s="77">
        <v>144.4</v>
      </c>
      <c r="H145" s="77">
        <f t="shared" si="223"/>
        <v>479.4</v>
      </c>
      <c r="I145" s="77">
        <v>154.69999999999999</v>
      </c>
      <c r="J145" s="77">
        <v>116</v>
      </c>
      <c r="K145" s="77">
        <v>98.1</v>
      </c>
      <c r="L145" s="77">
        <v>110.6</v>
      </c>
      <c r="M145" s="77">
        <v>112.2</v>
      </c>
      <c r="N145" s="75">
        <v>129</v>
      </c>
    </row>
    <row r="146" spans="1:14" ht="12.75" customHeight="1" x14ac:dyDescent="0.2">
      <c r="A146" s="73"/>
      <c r="B146" s="9" t="s">
        <v>62</v>
      </c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5"/>
    </row>
    <row r="147" spans="1:14" ht="12.75" customHeight="1" x14ac:dyDescent="0.2">
      <c r="A147" s="73">
        <v>130</v>
      </c>
      <c r="B147" s="11" t="s">
        <v>63</v>
      </c>
      <c r="C147" s="77">
        <f t="shared" ref="C147" si="224">SUM(C148)-SUM(C149)</f>
        <v>0</v>
      </c>
      <c r="D147" s="77">
        <f t="shared" ref="D147:G147" si="225">SUM(D148)-SUM(D149)</f>
        <v>0</v>
      </c>
      <c r="E147" s="77">
        <f t="shared" si="225"/>
        <v>0</v>
      </c>
      <c r="F147" s="77">
        <f t="shared" si="225"/>
        <v>0</v>
      </c>
      <c r="G147" s="77">
        <f t="shared" si="225"/>
        <v>0</v>
      </c>
      <c r="H147" s="77">
        <f t="shared" ref="H147:M147" si="226">SUM(H148)-SUM(H149)</f>
        <v>0</v>
      </c>
      <c r="I147" s="77">
        <f t="shared" si="226"/>
        <v>0</v>
      </c>
      <c r="J147" s="77">
        <f t="shared" si="226"/>
        <v>0</v>
      </c>
      <c r="K147" s="77">
        <f t="shared" si="226"/>
        <v>0</v>
      </c>
      <c r="L147" s="77">
        <f t="shared" si="226"/>
        <v>0</v>
      </c>
      <c r="M147" s="77">
        <f t="shared" si="226"/>
        <v>0</v>
      </c>
      <c r="N147" s="75">
        <v>130</v>
      </c>
    </row>
    <row r="148" spans="1:14" ht="12.75" customHeight="1" x14ac:dyDescent="0.2">
      <c r="A148" s="73">
        <v>131</v>
      </c>
      <c r="B148" s="7" t="s">
        <v>364</v>
      </c>
      <c r="C148" s="79" t="s">
        <v>21</v>
      </c>
      <c r="D148" s="79" t="s">
        <v>21</v>
      </c>
      <c r="E148" s="79" t="s">
        <v>21</v>
      </c>
      <c r="F148" s="79" t="s">
        <v>21</v>
      </c>
      <c r="G148" s="79" t="s">
        <v>21</v>
      </c>
      <c r="H148" s="79" t="s">
        <v>21</v>
      </c>
      <c r="I148" s="79" t="s">
        <v>21</v>
      </c>
      <c r="J148" s="79" t="s">
        <v>21</v>
      </c>
      <c r="K148" s="79" t="s">
        <v>21</v>
      </c>
      <c r="L148" s="79" t="s">
        <v>21</v>
      </c>
      <c r="M148" s="79" t="s">
        <v>21</v>
      </c>
      <c r="N148" s="75">
        <v>131</v>
      </c>
    </row>
    <row r="149" spans="1:14" ht="12.75" customHeight="1" x14ac:dyDescent="0.2">
      <c r="A149" s="73">
        <v>132</v>
      </c>
      <c r="B149" s="7" t="s">
        <v>369</v>
      </c>
      <c r="C149" s="79" t="s">
        <v>21</v>
      </c>
      <c r="D149" s="79" t="s">
        <v>21</v>
      </c>
      <c r="E149" s="79" t="s">
        <v>21</v>
      </c>
      <c r="F149" s="79" t="s">
        <v>21</v>
      </c>
      <c r="G149" s="79" t="s">
        <v>21</v>
      </c>
      <c r="H149" s="79" t="s">
        <v>21</v>
      </c>
      <c r="I149" s="79" t="s">
        <v>21</v>
      </c>
      <c r="J149" s="79" t="s">
        <v>21</v>
      </c>
      <c r="K149" s="79" t="s">
        <v>21</v>
      </c>
      <c r="L149" s="79" t="s">
        <v>21</v>
      </c>
      <c r="M149" s="79" t="s">
        <v>21</v>
      </c>
      <c r="N149" s="75">
        <v>132</v>
      </c>
    </row>
    <row r="150" spans="1:14" ht="12.75" customHeight="1" x14ac:dyDescent="0.2">
      <c r="A150" s="73">
        <v>133</v>
      </c>
      <c r="B150" s="11" t="s">
        <v>64</v>
      </c>
      <c r="C150" s="77">
        <f t="shared" ref="C150:M150" si="227">SUM(C151)-SUM(C152)</f>
        <v>0</v>
      </c>
      <c r="D150" s="77">
        <f t="shared" si="227"/>
        <v>0</v>
      </c>
      <c r="E150" s="77">
        <f t="shared" si="227"/>
        <v>0</v>
      </c>
      <c r="F150" s="77">
        <f t="shared" si="227"/>
        <v>0</v>
      </c>
      <c r="G150" s="77">
        <f t="shared" si="227"/>
        <v>0</v>
      </c>
      <c r="H150" s="77">
        <f t="shared" si="227"/>
        <v>0</v>
      </c>
      <c r="I150" s="77">
        <f t="shared" si="227"/>
        <v>0</v>
      </c>
      <c r="J150" s="77">
        <f t="shared" si="227"/>
        <v>0</v>
      </c>
      <c r="K150" s="77">
        <f t="shared" si="227"/>
        <v>0</v>
      </c>
      <c r="L150" s="77">
        <f t="shared" si="227"/>
        <v>0</v>
      </c>
      <c r="M150" s="77">
        <f t="shared" si="227"/>
        <v>0</v>
      </c>
      <c r="N150" s="75">
        <v>133</v>
      </c>
    </row>
    <row r="151" spans="1:14" ht="12.75" customHeight="1" x14ac:dyDescent="0.2">
      <c r="A151" s="73">
        <v>134</v>
      </c>
      <c r="B151" s="7" t="s">
        <v>364</v>
      </c>
      <c r="C151" s="79" t="s">
        <v>21</v>
      </c>
      <c r="D151" s="79" t="s">
        <v>21</v>
      </c>
      <c r="E151" s="79" t="s">
        <v>21</v>
      </c>
      <c r="F151" s="79" t="s">
        <v>21</v>
      </c>
      <c r="G151" s="79" t="s">
        <v>21</v>
      </c>
      <c r="H151" s="79" t="s">
        <v>21</v>
      </c>
      <c r="I151" s="79" t="s">
        <v>21</v>
      </c>
      <c r="J151" s="79" t="s">
        <v>21</v>
      </c>
      <c r="K151" s="79" t="s">
        <v>21</v>
      </c>
      <c r="L151" s="79" t="s">
        <v>21</v>
      </c>
      <c r="M151" s="79" t="s">
        <v>21</v>
      </c>
      <c r="N151" s="75">
        <v>134</v>
      </c>
    </row>
    <row r="152" spans="1:14" ht="12.75" customHeight="1" x14ac:dyDescent="0.2">
      <c r="A152" s="73">
        <v>135</v>
      </c>
      <c r="B152" s="7" t="s">
        <v>369</v>
      </c>
      <c r="C152" s="79" t="s">
        <v>21</v>
      </c>
      <c r="D152" s="79" t="s">
        <v>21</v>
      </c>
      <c r="E152" s="79" t="s">
        <v>21</v>
      </c>
      <c r="F152" s="79" t="s">
        <v>21</v>
      </c>
      <c r="G152" s="79" t="s">
        <v>21</v>
      </c>
      <c r="H152" s="79" t="s">
        <v>21</v>
      </c>
      <c r="I152" s="79" t="s">
        <v>21</v>
      </c>
      <c r="J152" s="79" t="s">
        <v>21</v>
      </c>
      <c r="K152" s="79" t="s">
        <v>21</v>
      </c>
      <c r="L152" s="79" t="s">
        <v>21</v>
      </c>
      <c r="M152" s="79" t="s">
        <v>21</v>
      </c>
      <c r="N152" s="75">
        <v>135</v>
      </c>
    </row>
    <row r="153" spans="1:14" ht="12.75" customHeight="1" x14ac:dyDescent="0.2">
      <c r="A153" s="73">
        <v>136</v>
      </c>
      <c r="B153" s="11" t="s">
        <v>65</v>
      </c>
      <c r="C153" s="77">
        <f t="shared" ref="C153:M153" si="228">SUM(C154)-SUM(C155)</f>
        <v>0</v>
      </c>
      <c r="D153" s="77">
        <f t="shared" si="228"/>
        <v>0</v>
      </c>
      <c r="E153" s="77">
        <f t="shared" si="228"/>
        <v>0</v>
      </c>
      <c r="F153" s="77">
        <f t="shared" si="228"/>
        <v>0</v>
      </c>
      <c r="G153" s="77">
        <f t="shared" si="228"/>
        <v>0</v>
      </c>
      <c r="H153" s="77">
        <f t="shared" si="228"/>
        <v>0</v>
      </c>
      <c r="I153" s="77">
        <f t="shared" si="228"/>
        <v>0</v>
      </c>
      <c r="J153" s="77">
        <f t="shared" si="228"/>
        <v>0</v>
      </c>
      <c r="K153" s="77">
        <f t="shared" si="228"/>
        <v>0</v>
      </c>
      <c r="L153" s="77">
        <f t="shared" si="228"/>
        <v>0</v>
      </c>
      <c r="M153" s="77">
        <f t="shared" si="228"/>
        <v>0</v>
      </c>
      <c r="N153" s="75">
        <v>136</v>
      </c>
    </row>
    <row r="154" spans="1:14" ht="12.75" customHeight="1" x14ac:dyDescent="0.2">
      <c r="A154" s="73">
        <v>137</v>
      </c>
      <c r="B154" s="7" t="s">
        <v>364</v>
      </c>
      <c r="C154" s="79" t="s">
        <v>21</v>
      </c>
      <c r="D154" s="79" t="s">
        <v>21</v>
      </c>
      <c r="E154" s="79" t="s">
        <v>21</v>
      </c>
      <c r="F154" s="79" t="s">
        <v>21</v>
      </c>
      <c r="G154" s="79" t="s">
        <v>21</v>
      </c>
      <c r="H154" s="79" t="s">
        <v>21</v>
      </c>
      <c r="I154" s="79" t="s">
        <v>21</v>
      </c>
      <c r="J154" s="79" t="s">
        <v>21</v>
      </c>
      <c r="K154" s="79" t="s">
        <v>21</v>
      </c>
      <c r="L154" s="79" t="s">
        <v>21</v>
      </c>
      <c r="M154" s="79" t="s">
        <v>21</v>
      </c>
      <c r="N154" s="75">
        <v>137</v>
      </c>
    </row>
    <row r="155" spans="1:14" ht="12.75" customHeight="1" x14ac:dyDescent="0.2">
      <c r="A155" s="73">
        <v>138</v>
      </c>
      <c r="B155" s="7" t="s">
        <v>369</v>
      </c>
      <c r="C155" s="79" t="s">
        <v>21</v>
      </c>
      <c r="D155" s="79" t="s">
        <v>21</v>
      </c>
      <c r="E155" s="79" t="s">
        <v>21</v>
      </c>
      <c r="F155" s="79" t="s">
        <v>21</v>
      </c>
      <c r="G155" s="79" t="s">
        <v>21</v>
      </c>
      <c r="H155" s="79" t="s">
        <v>21</v>
      </c>
      <c r="I155" s="79" t="s">
        <v>21</v>
      </c>
      <c r="J155" s="79" t="s">
        <v>21</v>
      </c>
      <c r="K155" s="79" t="s">
        <v>21</v>
      </c>
      <c r="L155" s="79" t="s">
        <v>21</v>
      </c>
      <c r="M155" s="79" t="s">
        <v>21</v>
      </c>
      <c r="N155" s="75">
        <v>138</v>
      </c>
    </row>
    <row r="156" spans="1:14" ht="12.75" customHeight="1" x14ac:dyDescent="0.2">
      <c r="A156" s="73">
        <v>139</v>
      </c>
      <c r="B156" s="11" t="s">
        <v>66</v>
      </c>
      <c r="C156" s="77">
        <f t="shared" ref="C156:M156" si="229">SUM(C157)-SUM(C158)</f>
        <v>0</v>
      </c>
      <c r="D156" s="77">
        <f t="shared" si="229"/>
        <v>0</v>
      </c>
      <c r="E156" s="77">
        <f t="shared" si="229"/>
        <v>0</v>
      </c>
      <c r="F156" s="77">
        <f t="shared" si="229"/>
        <v>0</v>
      </c>
      <c r="G156" s="77">
        <f t="shared" si="229"/>
        <v>0</v>
      </c>
      <c r="H156" s="77">
        <f t="shared" si="229"/>
        <v>0</v>
      </c>
      <c r="I156" s="77">
        <f t="shared" si="229"/>
        <v>0</v>
      </c>
      <c r="J156" s="77">
        <f t="shared" si="229"/>
        <v>0</v>
      </c>
      <c r="K156" s="77">
        <f t="shared" si="229"/>
        <v>0</v>
      </c>
      <c r="L156" s="77">
        <f t="shared" si="229"/>
        <v>0</v>
      </c>
      <c r="M156" s="77">
        <f t="shared" si="229"/>
        <v>0</v>
      </c>
      <c r="N156" s="75">
        <v>139</v>
      </c>
    </row>
    <row r="157" spans="1:14" ht="12.75" customHeight="1" x14ac:dyDescent="0.2">
      <c r="A157" s="73">
        <v>140</v>
      </c>
      <c r="B157" s="7" t="s">
        <v>364</v>
      </c>
      <c r="C157" s="79" t="s">
        <v>21</v>
      </c>
      <c r="D157" s="79" t="s">
        <v>21</v>
      </c>
      <c r="E157" s="79" t="s">
        <v>21</v>
      </c>
      <c r="F157" s="79" t="s">
        <v>21</v>
      </c>
      <c r="G157" s="79" t="s">
        <v>21</v>
      </c>
      <c r="H157" s="79" t="s">
        <v>21</v>
      </c>
      <c r="I157" s="79" t="s">
        <v>21</v>
      </c>
      <c r="J157" s="79" t="s">
        <v>21</v>
      </c>
      <c r="K157" s="79" t="s">
        <v>21</v>
      </c>
      <c r="L157" s="79" t="s">
        <v>21</v>
      </c>
      <c r="M157" s="79" t="s">
        <v>21</v>
      </c>
      <c r="N157" s="75">
        <v>140</v>
      </c>
    </row>
    <row r="158" spans="1:14" ht="12.75" customHeight="1" x14ac:dyDescent="0.2">
      <c r="A158" s="73">
        <v>141</v>
      </c>
      <c r="B158" s="7" t="s">
        <v>369</v>
      </c>
      <c r="C158" s="79" t="s">
        <v>21</v>
      </c>
      <c r="D158" s="79" t="s">
        <v>21</v>
      </c>
      <c r="E158" s="79" t="s">
        <v>21</v>
      </c>
      <c r="F158" s="79" t="s">
        <v>21</v>
      </c>
      <c r="G158" s="79" t="s">
        <v>21</v>
      </c>
      <c r="H158" s="79" t="s">
        <v>21</v>
      </c>
      <c r="I158" s="79" t="s">
        <v>21</v>
      </c>
      <c r="J158" s="79" t="s">
        <v>21</v>
      </c>
      <c r="K158" s="79" t="s">
        <v>21</v>
      </c>
      <c r="L158" s="79" t="s">
        <v>21</v>
      </c>
      <c r="M158" s="79" t="s">
        <v>21</v>
      </c>
      <c r="N158" s="75">
        <v>141</v>
      </c>
    </row>
    <row r="159" spans="1:14" ht="12.75" customHeight="1" x14ac:dyDescent="0.2">
      <c r="A159" s="73">
        <v>142</v>
      </c>
      <c r="B159" s="11" t="s">
        <v>67</v>
      </c>
      <c r="C159" s="77">
        <f t="shared" ref="C159:M159" si="230">SUM(C160)-SUM(C161)</f>
        <v>0</v>
      </c>
      <c r="D159" s="77">
        <f t="shared" si="230"/>
        <v>0</v>
      </c>
      <c r="E159" s="77">
        <f t="shared" si="230"/>
        <v>0</v>
      </c>
      <c r="F159" s="77">
        <f t="shared" si="230"/>
        <v>0</v>
      </c>
      <c r="G159" s="77">
        <f t="shared" si="230"/>
        <v>0</v>
      </c>
      <c r="H159" s="77">
        <f t="shared" si="230"/>
        <v>0</v>
      </c>
      <c r="I159" s="77">
        <f t="shared" si="230"/>
        <v>0</v>
      </c>
      <c r="J159" s="77">
        <f t="shared" si="230"/>
        <v>0</v>
      </c>
      <c r="K159" s="77">
        <f t="shared" si="230"/>
        <v>0</v>
      </c>
      <c r="L159" s="77">
        <f t="shared" si="230"/>
        <v>0</v>
      </c>
      <c r="M159" s="77">
        <f t="shared" ref="M159" si="231">SUM(M160)-SUM(M161)</f>
        <v>0</v>
      </c>
      <c r="N159" s="75">
        <v>142</v>
      </c>
    </row>
    <row r="160" spans="1:14" ht="12.75" customHeight="1" x14ac:dyDescent="0.2">
      <c r="A160" s="73">
        <v>143</v>
      </c>
      <c r="B160" s="7" t="s">
        <v>364</v>
      </c>
      <c r="C160" s="77">
        <f t="shared" ref="C160:M161" si="232">SUM(C163,C166)</f>
        <v>0</v>
      </c>
      <c r="D160" s="77">
        <f t="shared" si="232"/>
        <v>0</v>
      </c>
      <c r="E160" s="77">
        <f t="shared" si="232"/>
        <v>0</v>
      </c>
      <c r="F160" s="77">
        <f t="shared" si="232"/>
        <v>0</v>
      </c>
      <c r="G160" s="77">
        <f t="shared" si="232"/>
        <v>0</v>
      </c>
      <c r="H160" s="77">
        <f t="shared" si="232"/>
        <v>0</v>
      </c>
      <c r="I160" s="77">
        <f t="shared" si="232"/>
        <v>0</v>
      </c>
      <c r="J160" s="77">
        <f t="shared" si="232"/>
        <v>0</v>
      </c>
      <c r="K160" s="77">
        <f t="shared" si="232"/>
        <v>0</v>
      </c>
      <c r="L160" s="77">
        <f t="shared" si="232"/>
        <v>0</v>
      </c>
      <c r="M160" s="77">
        <f t="shared" ref="M160" si="233">SUM(M163,M166)</f>
        <v>0</v>
      </c>
      <c r="N160" s="75">
        <v>143</v>
      </c>
    </row>
    <row r="161" spans="1:14" ht="12.75" customHeight="1" x14ac:dyDescent="0.2">
      <c r="A161" s="73">
        <v>144</v>
      </c>
      <c r="B161" s="7" t="s">
        <v>369</v>
      </c>
      <c r="C161" s="77">
        <f t="shared" si="232"/>
        <v>0</v>
      </c>
      <c r="D161" s="77">
        <f t="shared" si="232"/>
        <v>0</v>
      </c>
      <c r="E161" s="77">
        <f t="shared" si="232"/>
        <v>0</v>
      </c>
      <c r="F161" s="77">
        <f t="shared" si="232"/>
        <v>0</v>
      </c>
      <c r="G161" s="77">
        <f t="shared" si="232"/>
        <v>0</v>
      </c>
      <c r="H161" s="77">
        <f t="shared" si="232"/>
        <v>0</v>
      </c>
      <c r="I161" s="77">
        <f t="shared" si="232"/>
        <v>0</v>
      </c>
      <c r="J161" s="77">
        <f t="shared" si="232"/>
        <v>0</v>
      </c>
      <c r="K161" s="77">
        <f t="shared" si="232"/>
        <v>0</v>
      </c>
      <c r="L161" s="77">
        <f t="shared" si="232"/>
        <v>0</v>
      </c>
      <c r="M161" s="77">
        <f t="shared" ref="M161" si="234">SUM(M164,M167)</f>
        <v>0</v>
      </c>
      <c r="N161" s="75">
        <v>144</v>
      </c>
    </row>
    <row r="162" spans="1:14" ht="12.75" customHeight="1" x14ac:dyDescent="0.2">
      <c r="A162" s="73">
        <v>145</v>
      </c>
      <c r="B162" s="12" t="s">
        <v>68</v>
      </c>
      <c r="C162" s="77">
        <f t="shared" ref="C162" si="235">SUM(C163)-SUM(C164)</f>
        <v>0</v>
      </c>
      <c r="D162" s="77">
        <f t="shared" ref="D162:G162" si="236">SUM(D163)-SUM(D164)</f>
        <v>0</v>
      </c>
      <c r="E162" s="77">
        <f t="shared" si="236"/>
        <v>0</v>
      </c>
      <c r="F162" s="77">
        <f t="shared" si="236"/>
        <v>0</v>
      </c>
      <c r="G162" s="77">
        <f t="shared" si="236"/>
        <v>0</v>
      </c>
      <c r="H162" s="77">
        <f t="shared" ref="H162:M162" si="237">SUM(H163)-SUM(H164)</f>
        <v>0</v>
      </c>
      <c r="I162" s="77">
        <f t="shared" si="237"/>
        <v>0</v>
      </c>
      <c r="J162" s="77">
        <f t="shared" si="237"/>
        <v>0</v>
      </c>
      <c r="K162" s="77">
        <f t="shared" si="237"/>
        <v>0</v>
      </c>
      <c r="L162" s="77">
        <f t="shared" si="237"/>
        <v>0</v>
      </c>
      <c r="M162" s="77">
        <f t="shared" ref="M162" si="238">SUM(M163)-SUM(M164)</f>
        <v>0</v>
      </c>
      <c r="N162" s="75">
        <v>145</v>
      </c>
    </row>
    <row r="163" spans="1:14" ht="12.75" customHeight="1" x14ac:dyDescent="0.2">
      <c r="A163" s="73">
        <v>146</v>
      </c>
      <c r="B163" s="7" t="s">
        <v>364</v>
      </c>
      <c r="C163" s="79" t="s">
        <v>21</v>
      </c>
      <c r="D163" s="79" t="s">
        <v>21</v>
      </c>
      <c r="E163" s="79" t="s">
        <v>21</v>
      </c>
      <c r="F163" s="79" t="s">
        <v>21</v>
      </c>
      <c r="G163" s="79" t="s">
        <v>21</v>
      </c>
      <c r="H163" s="79" t="s">
        <v>21</v>
      </c>
      <c r="I163" s="79" t="s">
        <v>21</v>
      </c>
      <c r="J163" s="79" t="s">
        <v>21</v>
      </c>
      <c r="K163" s="79" t="s">
        <v>21</v>
      </c>
      <c r="L163" s="79" t="s">
        <v>21</v>
      </c>
      <c r="M163" s="79" t="s">
        <v>21</v>
      </c>
      <c r="N163" s="75">
        <v>146</v>
      </c>
    </row>
    <row r="164" spans="1:14" ht="12.75" customHeight="1" x14ac:dyDescent="0.2">
      <c r="A164" s="73">
        <v>147</v>
      </c>
      <c r="B164" s="7" t="s">
        <v>369</v>
      </c>
      <c r="C164" s="79" t="s">
        <v>21</v>
      </c>
      <c r="D164" s="79" t="s">
        <v>21</v>
      </c>
      <c r="E164" s="79" t="s">
        <v>21</v>
      </c>
      <c r="F164" s="79" t="s">
        <v>21</v>
      </c>
      <c r="G164" s="79" t="s">
        <v>21</v>
      </c>
      <c r="H164" s="79" t="s">
        <v>21</v>
      </c>
      <c r="I164" s="79" t="s">
        <v>21</v>
      </c>
      <c r="J164" s="79" t="s">
        <v>21</v>
      </c>
      <c r="K164" s="79" t="s">
        <v>21</v>
      </c>
      <c r="L164" s="79" t="s">
        <v>21</v>
      </c>
      <c r="M164" s="79" t="s">
        <v>21</v>
      </c>
      <c r="N164" s="75">
        <v>147</v>
      </c>
    </row>
    <row r="165" spans="1:14" ht="12.75" customHeight="1" x14ac:dyDescent="0.2">
      <c r="A165" s="73">
        <v>148</v>
      </c>
      <c r="B165" s="13" t="s">
        <v>69</v>
      </c>
      <c r="C165" s="77">
        <f t="shared" ref="C165:M165" si="239">SUM(C166)-SUM(C167)</f>
        <v>0</v>
      </c>
      <c r="D165" s="77">
        <f t="shared" si="239"/>
        <v>0</v>
      </c>
      <c r="E165" s="77">
        <f t="shared" si="239"/>
        <v>0</v>
      </c>
      <c r="F165" s="77">
        <f t="shared" si="239"/>
        <v>0</v>
      </c>
      <c r="G165" s="77">
        <f t="shared" si="239"/>
        <v>0</v>
      </c>
      <c r="H165" s="77">
        <f t="shared" si="239"/>
        <v>0</v>
      </c>
      <c r="I165" s="77">
        <f t="shared" si="239"/>
        <v>0</v>
      </c>
      <c r="J165" s="77">
        <f t="shared" si="239"/>
        <v>0</v>
      </c>
      <c r="K165" s="77">
        <f t="shared" si="239"/>
        <v>0</v>
      </c>
      <c r="L165" s="77">
        <f t="shared" si="239"/>
        <v>0</v>
      </c>
      <c r="M165" s="77">
        <f t="shared" si="239"/>
        <v>0</v>
      </c>
      <c r="N165" s="75">
        <v>148</v>
      </c>
    </row>
    <row r="166" spans="1:14" ht="12.75" customHeight="1" x14ac:dyDescent="0.2">
      <c r="A166" s="73">
        <v>149</v>
      </c>
      <c r="B166" s="7" t="s">
        <v>364</v>
      </c>
      <c r="C166" s="79" t="s">
        <v>21</v>
      </c>
      <c r="D166" s="79" t="s">
        <v>21</v>
      </c>
      <c r="E166" s="79" t="s">
        <v>21</v>
      </c>
      <c r="F166" s="79" t="s">
        <v>21</v>
      </c>
      <c r="G166" s="79" t="s">
        <v>21</v>
      </c>
      <c r="H166" s="79" t="s">
        <v>21</v>
      </c>
      <c r="I166" s="79" t="s">
        <v>21</v>
      </c>
      <c r="J166" s="79" t="s">
        <v>21</v>
      </c>
      <c r="K166" s="79" t="s">
        <v>21</v>
      </c>
      <c r="L166" s="79" t="s">
        <v>21</v>
      </c>
      <c r="M166" s="79" t="s">
        <v>21</v>
      </c>
      <c r="N166" s="75">
        <v>149</v>
      </c>
    </row>
    <row r="167" spans="1:14" ht="12.75" customHeight="1" x14ac:dyDescent="0.2">
      <c r="A167" s="73">
        <v>150</v>
      </c>
      <c r="B167" s="7" t="s">
        <v>369</v>
      </c>
      <c r="C167" s="79" t="s">
        <v>21</v>
      </c>
      <c r="D167" s="79" t="s">
        <v>21</v>
      </c>
      <c r="E167" s="79" t="s">
        <v>21</v>
      </c>
      <c r="F167" s="79" t="s">
        <v>21</v>
      </c>
      <c r="G167" s="79" t="s">
        <v>21</v>
      </c>
      <c r="H167" s="79" t="s">
        <v>21</v>
      </c>
      <c r="I167" s="79" t="s">
        <v>21</v>
      </c>
      <c r="J167" s="79" t="s">
        <v>21</v>
      </c>
      <c r="K167" s="79" t="s">
        <v>21</v>
      </c>
      <c r="L167" s="79" t="s">
        <v>21</v>
      </c>
      <c r="M167" s="79" t="s">
        <v>21</v>
      </c>
      <c r="N167" s="75">
        <v>150</v>
      </c>
    </row>
    <row r="168" spans="1:14" ht="15.75" customHeight="1" x14ac:dyDescent="0.2">
      <c r="A168" s="73">
        <v>151</v>
      </c>
      <c r="B168" s="8" t="s">
        <v>70</v>
      </c>
      <c r="C168" s="78">
        <f t="shared" ref="C168:M168" si="240">SUM(C169)-SUM(C170)</f>
        <v>0</v>
      </c>
      <c r="D168" s="78">
        <f t="shared" si="240"/>
        <v>0</v>
      </c>
      <c r="E168" s="78">
        <f t="shared" si="240"/>
        <v>0</v>
      </c>
      <c r="F168" s="78">
        <f t="shared" si="240"/>
        <v>0</v>
      </c>
      <c r="G168" s="78">
        <f t="shared" si="240"/>
        <v>0</v>
      </c>
      <c r="H168" s="78">
        <f t="shared" si="240"/>
        <v>0</v>
      </c>
      <c r="I168" s="78">
        <f t="shared" si="240"/>
        <v>0</v>
      </c>
      <c r="J168" s="78">
        <f t="shared" si="240"/>
        <v>0</v>
      </c>
      <c r="K168" s="78">
        <f t="shared" si="240"/>
        <v>0</v>
      </c>
      <c r="L168" s="78">
        <f t="shared" si="240"/>
        <v>0</v>
      </c>
      <c r="M168" s="78">
        <f t="shared" ref="M168" si="241">SUM(M169)-SUM(M170)</f>
        <v>0</v>
      </c>
      <c r="N168" s="75">
        <v>151</v>
      </c>
    </row>
    <row r="169" spans="1:14" ht="12.75" customHeight="1" x14ac:dyDescent="0.2">
      <c r="A169" s="73">
        <v>152</v>
      </c>
      <c r="B169" s="7" t="s">
        <v>364</v>
      </c>
      <c r="C169" s="77">
        <f t="shared" ref="C169:M170" si="242">SUM(C172,C175)</f>
        <v>0</v>
      </c>
      <c r="D169" s="77">
        <f t="shared" si="242"/>
        <v>0</v>
      </c>
      <c r="E169" s="77">
        <f t="shared" si="242"/>
        <v>0</v>
      </c>
      <c r="F169" s="77">
        <f t="shared" si="242"/>
        <v>0</v>
      </c>
      <c r="G169" s="77">
        <f t="shared" si="242"/>
        <v>0</v>
      </c>
      <c r="H169" s="77">
        <f t="shared" si="242"/>
        <v>0</v>
      </c>
      <c r="I169" s="77">
        <f t="shared" si="242"/>
        <v>0</v>
      </c>
      <c r="J169" s="77">
        <f t="shared" si="242"/>
        <v>0</v>
      </c>
      <c r="K169" s="77">
        <f t="shared" si="242"/>
        <v>0</v>
      </c>
      <c r="L169" s="77">
        <f t="shared" si="242"/>
        <v>0</v>
      </c>
      <c r="M169" s="77">
        <f t="shared" ref="M169" si="243">SUM(M172,M175)</f>
        <v>0</v>
      </c>
      <c r="N169" s="75">
        <v>152</v>
      </c>
    </row>
    <row r="170" spans="1:14" ht="12.75" customHeight="1" x14ac:dyDescent="0.2">
      <c r="A170" s="73">
        <v>153</v>
      </c>
      <c r="B170" s="7" t="s">
        <v>369</v>
      </c>
      <c r="C170" s="77">
        <f t="shared" si="242"/>
        <v>0</v>
      </c>
      <c r="D170" s="77">
        <f t="shared" si="242"/>
        <v>0</v>
      </c>
      <c r="E170" s="77">
        <f t="shared" si="242"/>
        <v>0</v>
      </c>
      <c r="F170" s="77">
        <f t="shared" si="242"/>
        <v>0</v>
      </c>
      <c r="G170" s="77">
        <f t="shared" si="242"/>
        <v>0</v>
      </c>
      <c r="H170" s="77">
        <f t="shared" si="242"/>
        <v>0</v>
      </c>
      <c r="I170" s="77">
        <f t="shared" si="242"/>
        <v>0</v>
      </c>
      <c r="J170" s="77">
        <f t="shared" si="242"/>
        <v>0</v>
      </c>
      <c r="K170" s="77">
        <f t="shared" si="242"/>
        <v>0</v>
      </c>
      <c r="L170" s="77">
        <f t="shared" si="242"/>
        <v>0</v>
      </c>
      <c r="M170" s="77">
        <f t="shared" ref="M170" si="244">SUM(M173,M176)</f>
        <v>0</v>
      </c>
      <c r="N170" s="75">
        <v>153</v>
      </c>
    </row>
    <row r="171" spans="1:14" ht="12.75" customHeight="1" x14ac:dyDescent="0.2">
      <c r="A171" s="73">
        <v>154</v>
      </c>
      <c r="B171" s="10" t="s">
        <v>71</v>
      </c>
      <c r="C171" s="77">
        <f t="shared" ref="C171" si="245">SUM(C172)-SUM(C173)</f>
        <v>0</v>
      </c>
      <c r="D171" s="77">
        <f t="shared" ref="D171:G171" si="246">SUM(D172)-SUM(D173)</f>
        <v>0</v>
      </c>
      <c r="E171" s="77">
        <f t="shared" si="246"/>
        <v>0</v>
      </c>
      <c r="F171" s="77">
        <f t="shared" si="246"/>
        <v>0</v>
      </c>
      <c r="G171" s="77">
        <f t="shared" si="246"/>
        <v>0</v>
      </c>
      <c r="H171" s="77">
        <f t="shared" ref="H171:M171" si="247">SUM(H172)-SUM(H173)</f>
        <v>0</v>
      </c>
      <c r="I171" s="77">
        <f t="shared" si="247"/>
        <v>0</v>
      </c>
      <c r="J171" s="77">
        <f t="shared" si="247"/>
        <v>0</v>
      </c>
      <c r="K171" s="77">
        <f t="shared" si="247"/>
        <v>0</v>
      </c>
      <c r="L171" s="77">
        <f t="shared" si="247"/>
        <v>0</v>
      </c>
      <c r="M171" s="77">
        <f t="shared" ref="M171" si="248">SUM(M172)-SUM(M173)</f>
        <v>0</v>
      </c>
      <c r="N171" s="75">
        <v>154</v>
      </c>
    </row>
    <row r="172" spans="1:14" ht="12.75" customHeight="1" x14ac:dyDescent="0.2">
      <c r="A172" s="73">
        <v>155</v>
      </c>
      <c r="B172" s="7" t="s">
        <v>364</v>
      </c>
      <c r="C172" s="77">
        <f t="shared" ref="C172:C173" si="249">SUM(D172,E172,F172,G172)</f>
        <v>0</v>
      </c>
      <c r="D172" s="77">
        <v>0</v>
      </c>
      <c r="E172" s="77">
        <v>0</v>
      </c>
      <c r="F172" s="77">
        <v>0</v>
      </c>
      <c r="G172" s="77">
        <v>0</v>
      </c>
      <c r="H172" s="77">
        <f t="shared" ref="H172:H173" si="250">SUM(I172,J172,K172,L172)</f>
        <v>0</v>
      </c>
      <c r="I172" s="77">
        <v>0</v>
      </c>
      <c r="J172" s="77">
        <v>0</v>
      </c>
      <c r="K172" s="77">
        <v>0</v>
      </c>
      <c r="L172" s="77">
        <v>0</v>
      </c>
      <c r="M172" s="77">
        <v>0</v>
      </c>
      <c r="N172" s="75">
        <v>155</v>
      </c>
    </row>
    <row r="173" spans="1:14" ht="12.75" customHeight="1" x14ac:dyDescent="0.2">
      <c r="A173" s="73">
        <v>156</v>
      </c>
      <c r="B173" s="7" t="s">
        <v>369</v>
      </c>
      <c r="C173" s="77">
        <f t="shared" si="249"/>
        <v>0</v>
      </c>
      <c r="D173" s="77">
        <v>0</v>
      </c>
      <c r="E173" s="77">
        <v>0</v>
      </c>
      <c r="F173" s="77">
        <v>0</v>
      </c>
      <c r="G173" s="77">
        <v>0</v>
      </c>
      <c r="H173" s="77">
        <f t="shared" si="250"/>
        <v>0</v>
      </c>
      <c r="I173" s="77">
        <v>0</v>
      </c>
      <c r="J173" s="77">
        <v>0</v>
      </c>
      <c r="K173" s="77">
        <v>0</v>
      </c>
      <c r="L173" s="77">
        <v>0</v>
      </c>
      <c r="M173" s="77">
        <v>0</v>
      </c>
      <c r="N173" s="75">
        <v>156</v>
      </c>
    </row>
    <row r="174" spans="1:14" ht="12.75" customHeight="1" x14ac:dyDescent="0.2">
      <c r="A174" s="73">
        <v>157</v>
      </c>
      <c r="B174" s="10" t="s">
        <v>72</v>
      </c>
      <c r="C174" s="77">
        <f t="shared" ref="C174" si="251">SUM(C175)-SUM(C176)</f>
        <v>0</v>
      </c>
      <c r="D174" s="77">
        <f t="shared" ref="D174:G174" si="252">SUM(D175)-SUM(D176)</f>
        <v>0</v>
      </c>
      <c r="E174" s="77">
        <f t="shared" si="252"/>
        <v>0</v>
      </c>
      <c r="F174" s="77">
        <f t="shared" si="252"/>
        <v>0</v>
      </c>
      <c r="G174" s="77">
        <f t="shared" si="252"/>
        <v>0</v>
      </c>
      <c r="H174" s="77">
        <f t="shared" ref="H174:M174" si="253">SUM(H175)-SUM(H176)</f>
        <v>0</v>
      </c>
      <c r="I174" s="77">
        <f t="shared" si="253"/>
        <v>0</v>
      </c>
      <c r="J174" s="77">
        <f t="shared" si="253"/>
        <v>0</v>
      </c>
      <c r="K174" s="77">
        <f t="shared" si="253"/>
        <v>0</v>
      </c>
      <c r="L174" s="77">
        <f t="shared" si="253"/>
        <v>0</v>
      </c>
      <c r="M174" s="77">
        <f t="shared" si="253"/>
        <v>0</v>
      </c>
      <c r="N174" s="75">
        <v>157</v>
      </c>
    </row>
    <row r="175" spans="1:14" ht="12.75" customHeight="1" x14ac:dyDescent="0.2">
      <c r="A175" s="73">
        <v>158</v>
      </c>
      <c r="B175" s="7" t="s">
        <v>364</v>
      </c>
      <c r="C175" s="79" t="s">
        <v>21</v>
      </c>
      <c r="D175" s="79" t="s">
        <v>21</v>
      </c>
      <c r="E175" s="79" t="s">
        <v>21</v>
      </c>
      <c r="F175" s="79" t="s">
        <v>21</v>
      </c>
      <c r="G175" s="79" t="s">
        <v>21</v>
      </c>
      <c r="H175" s="79" t="s">
        <v>21</v>
      </c>
      <c r="I175" s="79" t="s">
        <v>21</v>
      </c>
      <c r="J175" s="79" t="s">
        <v>21</v>
      </c>
      <c r="K175" s="79" t="s">
        <v>21</v>
      </c>
      <c r="L175" s="79" t="s">
        <v>21</v>
      </c>
      <c r="M175" s="79" t="s">
        <v>21</v>
      </c>
      <c r="N175" s="75">
        <v>158</v>
      </c>
    </row>
    <row r="176" spans="1:14" ht="12.75" customHeight="1" x14ac:dyDescent="0.2">
      <c r="A176" s="73">
        <v>159</v>
      </c>
      <c r="B176" s="7" t="s">
        <v>369</v>
      </c>
      <c r="C176" s="79" t="s">
        <v>21</v>
      </c>
      <c r="D176" s="79" t="s">
        <v>21</v>
      </c>
      <c r="E176" s="79" t="s">
        <v>21</v>
      </c>
      <c r="F176" s="79" t="s">
        <v>21</v>
      </c>
      <c r="G176" s="79" t="s">
        <v>21</v>
      </c>
      <c r="H176" s="79" t="s">
        <v>21</v>
      </c>
      <c r="I176" s="79" t="s">
        <v>21</v>
      </c>
      <c r="J176" s="79" t="s">
        <v>21</v>
      </c>
      <c r="K176" s="79" t="s">
        <v>21</v>
      </c>
      <c r="L176" s="79" t="s">
        <v>21</v>
      </c>
      <c r="M176" s="79" t="s">
        <v>21</v>
      </c>
      <c r="N176" s="75">
        <v>159</v>
      </c>
    </row>
    <row r="177" spans="1:14" ht="15.75" customHeight="1" x14ac:dyDescent="0.2">
      <c r="A177" s="73">
        <v>160</v>
      </c>
      <c r="B177" s="8" t="s">
        <v>73</v>
      </c>
      <c r="C177" s="78">
        <f t="shared" ref="C177:M177" si="254">SUM(C178)-SUM(C179)</f>
        <v>-1.4000000000000057</v>
      </c>
      <c r="D177" s="78">
        <f t="shared" si="254"/>
        <v>-2.4000000000000057</v>
      </c>
      <c r="E177" s="78">
        <f t="shared" si="254"/>
        <v>-2.2000000000000028</v>
      </c>
      <c r="F177" s="78">
        <f t="shared" si="254"/>
        <v>0.60000000000000142</v>
      </c>
      <c r="G177" s="78">
        <f t="shared" si="254"/>
        <v>2.600000000000005</v>
      </c>
      <c r="H177" s="78">
        <f t="shared" si="254"/>
        <v>-11.299999999999983</v>
      </c>
      <c r="I177" s="78">
        <f t="shared" si="254"/>
        <v>-8.1000000000000014</v>
      </c>
      <c r="J177" s="78">
        <f t="shared" si="254"/>
        <v>-3.9999999999999964</v>
      </c>
      <c r="K177" s="78">
        <f t="shared" si="254"/>
        <v>0.90000000000000568</v>
      </c>
      <c r="L177" s="78">
        <f t="shared" si="254"/>
        <v>-9.9999999999997868E-2</v>
      </c>
      <c r="M177" s="78">
        <f t="shared" ref="M177" si="255">SUM(M178)-SUM(M179)</f>
        <v>-3</v>
      </c>
      <c r="N177" s="75">
        <v>160</v>
      </c>
    </row>
    <row r="178" spans="1:14" ht="12.75" customHeight="1" x14ac:dyDescent="0.2">
      <c r="A178" s="73">
        <v>161</v>
      </c>
      <c r="B178" s="7" t="s">
        <v>364</v>
      </c>
      <c r="C178" s="77">
        <f t="shared" ref="C178:M179" si="256">SUM(C181,C184,C187,C190)</f>
        <v>102.6</v>
      </c>
      <c r="D178" s="77">
        <f t="shared" si="256"/>
        <v>20.499999999999996</v>
      </c>
      <c r="E178" s="77">
        <f t="shared" si="256"/>
        <v>23.599999999999998</v>
      </c>
      <c r="F178" s="77">
        <f t="shared" si="256"/>
        <v>27.7</v>
      </c>
      <c r="G178" s="77">
        <f t="shared" si="256"/>
        <v>30.8</v>
      </c>
      <c r="H178" s="77">
        <f t="shared" si="256"/>
        <v>102.6</v>
      </c>
      <c r="I178" s="77">
        <f t="shared" si="256"/>
        <v>17.399999999999999</v>
      </c>
      <c r="J178" s="77">
        <f t="shared" si="256"/>
        <v>22.6</v>
      </c>
      <c r="K178" s="77">
        <f t="shared" si="256"/>
        <v>30.8</v>
      </c>
      <c r="L178" s="77">
        <f t="shared" si="256"/>
        <v>31.8</v>
      </c>
      <c r="M178" s="77">
        <f t="shared" ref="M178" si="257">SUM(M181,M184,M187,M190)</f>
        <v>26.6</v>
      </c>
      <c r="N178" s="75">
        <v>161</v>
      </c>
    </row>
    <row r="179" spans="1:14" ht="12.75" customHeight="1" x14ac:dyDescent="0.2">
      <c r="A179" s="73">
        <v>162</v>
      </c>
      <c r="B179" s="7" t="s">
        <v>369</v>
      </c>
      <c r="C179" s="77">
        <f t="shared" si="256"/>
        <v>104</v>
      </c>
      <c r="D179" s="77">
        <f t="shared" si="256"/>
        <v>22.900000000000002</v>
      </c>
      <c r="E179" s="77">
        <f t="shared" si="256"/>
        <v>25.8</v>
      </c>
      <c r="F179" s="77">
        <f t="shared" si="256"/>
        <v>27.099999999999998</v>
      </c>
      <c r="G179" s="77">
        <f t="shared" si="256"/>
        <v>28.199999999999996</v>
      </c>
      <c r="H179" s="77">
        <f t="shared" si="256"/>
        <v>113.89999999999998</v>
      </c>
      <c r="I179" s="77">
        <f t="shared" si="256"/>
        <v>25.5</v>
      </c>
      <c r="J179" s="77">
        <f t="shared" si="256"/>
        <v>26.599999999999998</v>
      </c>
      <c r="K179" s="77">
        <f t="shared" si="256"/>
        <v>29.899999999999995</v>
      </c>
      <c r="L179" s="77">
        <f t="shared" si="256"/>
        <v>31.9</v>
      </c>
      <c r="M179" s="77">
        <f t="shared" ref="M179" si="258">SUM(M182,M185,M188,M191)</f>
        <v>29.6</v>
      </c>
      <c r="N179" s="75">
        <v>162</v>
      </c>
    </row>
    <row r="180" spans="1:14" ht="12.75" customHeight="1" x14ac:dyDescent="0.2">
      <c r="A180" s="73">
        <v>163</v>
      </c>
      <c r="B180" s="10" t="s">
        <v>74</v>
      </c>
      <c r="C180" s="77">
        <f t="shared" ref="C180" si="259">SUM(C181)-SUM(C182)</f>
        <v>-23.600000000000009</v>
      </c>
      <c r="D180" s="77">
        <f t="shared" ref="D180:G180" si="260">SUM(D181)-SUM(D182)</f>
        <v>-6.9000000000000021</v>
      </c>
      <c r="E180" s="77">
        <f t="shared" si="260"/>
        <v>-7.4000000000000021</v>
      </c>
      <c r="F180" s="77">
        <f t="shared" si="260"/>
        <v>-5.3000000000000007</v>
      </c>
      <c r="G180" s="77">
        <f t="shared" si="260"/>
        <v>-3.9999999999999964</v>
      </c>
      <c r="H180" s="77">
        <f t="shared" ref="H180:M180" si="261">SUM(H181)-SUM(H182)</f>
        <v>-33.399999999999991</v>
      </c>
      <c r="I180" s="77">
        <f t="shared" si="261"/>
        <v>-11.799999999999997</v>
      </c>
      <c r="J180" s="77">
        <f t="shared" si="261"/>
        <v>-8.8999999999999986</v>
      </c>
      <c r="K180" s="77">
        <f t="shared" si="261"/>
        <v>-5.6999999999999957</v>
      </c>
      <c r="L180" s="77">
        <f t="shared" si="261"/>
        <v>-7</v>
      </c>
      <c r="M180" s="77">
        <f t="shared" ref="M180" si="262">SUM(M181)-SUM(M182)</f>
        <v>-9.7999999999999972</v>
      </c>
      <c r="N180" s="75">
        <v>163</v>
      </c>
    </row>
    <row r="181" spans="1:14" ht="12.75" customHeight="1" x14ac:dyDescent="0.2">
      <c r="A181" s="73">
        <v>164</v>
      </c>
      <c r="B181" s="7" t="s">
        <v>364</v>
      </c>
      <c r="C181" s="77">
        <f t="shared" ref="C181:C182" si="263">SUM(D181,E181,F181,G181)</f>
        <v>73.599999999999994</v>
      </c>
      <c r="D181" s="77">
        <v>14.7</v>
      </c>
      <c r="E181" s="77">
        <v>16.899999999999999</v>
      </c>
      <c r="F181" s="77">
        <v>19.899999999999999</v>
      </c>
      <c r="G181" s="77">
        <v>22.1</v>
      </c>
      <c r="H181" s="77">
        <f t="shared" ref="H181:H182" si="264">SUM(I181,J181,K181,L181)</f>
        <v>73.599999999999994</v>
      </c>
      <c r="I181" s="77">
        <v>12.5</v>
      </c>
      <c r="J181" s="77">
        <v>16.2</v>
      </c>
      <c r="K181" s="77">
        <v>22.1</v>
      </c>
      <c r="L181" s="77">
        <v>22.8</v>
      </c>
      <c r="M181" s="77">
        <v>18.600000000000001</v>
      </c>
      <c r="N181" s="75">
        <v>164</v>
      </c>
    </row>
    <row r="182" spans="1:14" ht="12.75" customHeight="1" x14ac:dyDescent="0.2">
      <c r="A182" s="73">
        <v>165</v>
      </c>
      <c r="B182" s="7" t="s">
        <v>369</v>
      </c>
      <c r="C182" s="77">
        <f t="shared" si="263"/>
        <v>97.2</v>
      </c>
      <c r="D182" s="77">
        <v>21.6</v>
      </c>
      <c r="E182" s="77">
        <v>24.3</v>
      </c>
      <c r="F182" s="77">
        <v>25.2</v>
      </c>
      <c r="G182" s="77">
        <v>26.099999999999998</v>
      </c>
      <c r="H182" s="77">
        <f t="shared" si="264"/>
        <v>106.99999999999999</v>
      </c>
      <c r="I182" s="77">
        <v>24.299999999999997</v>
      </c>
      <c r="J182" s="77">
        <v>25.099999999999998</v>
      </c>
      <c r="K182" s="77">
        <v>27.799999999999997</v>
      </c>
      <c r="L182" s="77">
        <v>29.8</v>
      </c>
      <c r="M182" s="77">
        <v>28.4</v>
      </c>
      <c r="N182" s="75">
        <v>165</v>
      </c>
    </row>
    <row r="183" spans="1:14" ht="12.75" customHeight="1" x14ac:dyDescent="0.2">
      <c r="A183" s="73">
        <v>166</v>
      </c>
      <c r="B183" s="10" t="s">
        <v>75</v>
      </c>
      <c r="C183" s="77">
        <f t="shared" ref="C183" si="265">SUM(C184)-SUM(C185)</f>
        <v>3.4000000000000004</v>
      </c>
      <c r="D183" s="77">
        <f t="shared" ref="D183:G183" si="266">SUM(D184)-SUM(D185)</f>
        <v>0.7</v>
      </c>
      <c r="E183" s="77">
        <f t="shared" si="266"/>
        <v>0.80000000000000027</v>
      </c>
      <c r="F183" s="77">
        <f t="shared" si="266"/>
        <v>0.90000000000000013</v>
      </c>
      <c r="G183" s="77">
        <f t="shared" si="266"/>
        <v>1</v>
      </c>
      <c r="H183" s="77">
        <f t="shared" ref="H183:M183" si="267">SUM(H184)-SUM(H185)</f>
        <v>3.2999999999999989</v>
      </c>
      <c r="I183" s="77">
        <f t="shared" si="267"/>
        <v>0.5</v>
      </c>
      <c r="J183" s="77">
        <f t="shared" si="267"/>
        <v>0.70000000000000018</v>
      </c>
      <c r="K183" s="77">
        <f t="shared" si="267"/>
        <v>1</v>
      </c>
      <c r="L183" s="77">
        <f t="shared" si="267"/>
        <v>1.1000000000000001</v>
      </c>
      <c r="M183" s="77">
        <f t="shared" si="267"/>
        <v>1.2999999999999998</v>
      </c>
      <c r="N183" s="75">
        <v>166</v>
      </c>
    </row>
    <row r="184" spans="1:14" ht="12.75" customHeight="1" x14ac:dyDescent="0.2">
      <c r="A184" s="73">
        <v>167</v>
      </c>
      <c r="B184" s="7" t="s">
        <v>364</v>
      </c>
      <c r="C184" s="77">
        <f t="shared" ref="C184:C185" si="268">SUM(D184,E184,F184,G184)</f>
        <v>9.6</v>
      </c>
      <c r="D184" s="77">
        <v>1.9</v>
      </c>
      <c r="E184" s="77">
        <v>2.2000000000000002</v>
      </c>
      <c r="F184" s="77">
        <v>2.6</v>
      </c>
      <c r="G184" s="77">
        <v>2.9</v>
      </c>
      <c r="H184" s="77">
        <f t="shared" ref="H184:H185" si="269">SUM(I184,J184,K184,L184)</f>
        <v>9.6</v>
      </c>
      <c r="I184" s="77">
        <v>1.6</v>
      </c>
      <c r="J184" s="77">
        <v>2.1</v>
      </c>
      <c r="K184" s="77">
        <v>2.9</v>
      </c>
      <c r="L184" s="77">
        <v>3</v>
      </c>
      <c r="M184" s="77">
        <v>2.4</v>
      </c>
      <c r="N184" s="75">
        <v>167</v>
      </c>
    </row>
    <row r="185" spans="1:14" ht="12.75" customHeight="1" x14ac:dyDescent="0.2">
      <c r="A185" s="73">
        <v>168</v>
      </c>
      <c r="B185" s="7" t="s">
        <v>369</v>
      </c>
      <c r="C185" s="77">
        <f t="shared" si="268"/>
        <v>6.1999999999999993</v>
      </c>
      <c r="D185" s="77">
        <v>1.2</v>
      </c>
      <c r="E185" s="77">
        <v>1.4</v>
      </c>
      <c r="F185" s="77">
        <v>1.7</v>
      </c>
      <c r="G185" s="77">
        <v>1.9</v>
      </c>
      <c r="H185" s="77">
        <f t="shared" si="269"/>
        <v>6.3000000000000007</v>
      </c>
      <c r="I185" s="77">
        <v>1.1000000000000001</v>
      </c>
      <c r="J185" s="77">
        <v>1.4</v>
      </c>
      <c r="K185" s="77">
        <v>1.9</v>
      </c>
      <c r="L185" s="77">
        <v>1.9</v>
      </c>
      <c r="M185" s="77">
        <v>1.1000000000000001</v>
      </c>
      <c r="N185" s="75">
        <v>168</v>
      </c>
    </row>
    <row r="186" spans="1:14" ht="12.75" customHeight="1" x14ac:dyDescent="0.2">
      <c r="A186" s="73">
        <v>169</v>
      </c>
      <c r="B186" s="10" t="s">
        <v>76</v>
      </c>
      <c r="C186" s="77">
        <f t="shared" ref="C186" si="270">SUM(C187)-SUM(C188)</f>
        <v>18.8</v>
      </c>
      <c r="D186" s="77">
        <f t="shared" ref="D186:G186" si="271">SUM(D187)-SUM(D188)</f>
        <v>3.8</v>
      </c>
      <c r="E186" s="77">
        <f t="shared" si="271"/>
        <v>4.4000000000000004</v>
      </c>
      <c r="F186" s="77">
        <f t="shared" si="271"/>
        <v>5</v>
      </c>
      <c r="G186" s="77">
        <f t="shared" si="271"/>
        <v>5.6</v>
      </c>
      <c r="H186" s="77">
        <f t="shared" ref="H186:M186" si="272">SUM(H187)-SUM(H188)</f>
        <v>18.799999999999997</v>
      </c>
      <c r="I186" s="77">
        <f t="shared" si="272"/>
        <v>3.1999999999999997</v>
      </c>
      <c r="J186" s="77">
        <f t="shared" si="272"/>
        <v>4.2</v>
      </c>
      <c r="K186" s="77">
        <f t="shared" si="272"/>
        <v>5.6</v>
      </c>
      <c r="L186" s="77">
        <f t="shared" si="272"/>
        <v>5.8</v>
      </c>
      <c r="M186" s="77">
        <f t="shared" si="272"/>
        <v>5.5</v>
      </c>
      <c r="N186" s="75">
        <v>169</v>
      </c>
    </row>
    <row r="187" spans="1:14" ht="12.75" customHeight="1" x14ac:dyDescent="0.2">
      <c r="A187" s="73">
        <v>170</v>
      </c>
      <c r="B187" s="7" t="s">
        <v>364</v>
      </c>
      <c r="C187" s="77">
        <f t="shared" ref="C187:C188" si="273">SUM(D187,E187,F187,G187)</f>
        <v>19.400000000000002</v>
      </c>
      <c r="D187" s="77">
        <v>3.9</v>
      </c>
      <c r="E187" s="77">
        <v>4.5</v>
      </c>
      <c r="F187" s="77">
        <v>5.2</v>
      </c>
      <c r="G187" s="77">
        <v>5.8</v>
      </c>
      <c r="H187" s="77">
        <f t="shared" ref="H187:H188" si="274">SUM(I187,J187,K187,L187)</f>
        <v>19.399999999999999</v>
      </c>
      <c r="I187" s="77">
        <v>3.3</v>
      </c>
      <c r="J187" s="77">
        <v>4.3</v>
      </c>
      <c r="K187" s="77">
        <v>5.8</v>
      </c>
      <c r="L187" s="77">
        <v>6</v>
      </c>
      <c r="M187" s="77">
        <v>5.6</v>
      </c>
      <c r="N187" s="75">
        <v>170</v>
      </c>
    </row>
    <row r="188" spans="1:14" ht="12.75" customHeight="1" x14ac:dyDescent="0.2">
      <c r="A188" s="73">
        <v>171</v>
      </c>
      <c r="B188" s="7" t="s">
        <v>369</v>
      </c>
      <c r="C188" s="77">
        <f t="shared" si="273"/>
        <v>0.60000000000000009</v>
      </c>
      <c r="D188" s="77">
        <v>0.1</v>
      </c>
      <c r="E188" s="77">
        <v>0.1</v>
      </c>
      <c r="F188" s="77">
        <v>0.2</v>
      </c>
      <c r="G188" s="77">
        <v>0.2</v>
      </c>
      <c r="H188" s="77">
        <f t="shared" si="274"/>
        <v>0.60000000000000009</v>
      </c>
      <c r="I188" s="77">
        <v>0.1</v>
      </c>
      <c r="J188" s="77">
        <v>0.1</v>
      </c>
      <c r="K188" s="77">
        <v>0.2</v>
      </c>
      <c r="L188" s="77">
        <v>0.2</v>
      </c>
      <c r="M188" s="77">
        <v>0.1</v>
      </c>
      <c r="N188" s="75">
        <v>171</v>
      </c>
    </row>
    <row r="189" spans="1:14" ht="12.75" customHeight="1" x14ac:dyDescent="0.2">
      <c r="A189" s="73">
        <v>172</v>
      </c>
      <c r="B189" s="10" t="s">
        <v>77</v>
      </c>
      <c r="C189" s="77">
        <f t="shared" ref="C189" si="275">SUM(C190)-SUM(C191)</f>
        <v>0</v>
      </c>
      <c r="D189" s="77">
        <f t="shared" ref="D189:G189" si="276">SUM(D190)-SUM(D191)</f>
        <v>0</v>
      </c>
      <c r="E189" s="77">
        <f t="shared" si="276"/>
        <v>0</v>
      </c>
      <c r="F189" s="77">
        <f t="shared" si="276"/>
        <v>0</v>
      </c>
      <c r="G189" s="77">
        <f t="shared" si="276"/>
        <v>0</v>
      </c>
      <c r="H189" s="77">
        <f t="shared" ref="H189:M189" si="277">SUM(H190)-SUM(H191)</f>
        <v>0</v>
      </c>
      <c r="I189" s="77">
        <f t="shared" si="277"/>
        <v>0</v>
      </c>
      <c r="J189" s="77">
        <f t="shared" si="277"/>
        <v>0</v>
      </c>
      <c r="K189" s="77">
        <f t="shared" si="277"/>
        <v>0</v>
      </c>
      <c r="L189" s="77">
        <f t="shared" si="277"/>
        <v>0</v>
      </c>
      <c r="M189" s="77">
        <f t="shared" si="277"/>
        <v>0</v>
      </c>
      <c r="N189" s="75">
        <v>172</v>
      </c>
    </row>
    <row r="190" spans="1:14" ht="12.75" customHeight="1" x14ac:dyDescent="0.2">
      <c r="A190" s="73">
        <v>173</v>
      </c>
      <c r="B190" s="7" t="s">
        <v>364</v>
      </c>
      <c r="C190" s="79" t="s">
        <v>21</v>
      </c>
      <c r="D190" s="79" t="s">
        <v>21</v>
      </c>
      <c r="E190" s="79" t="s">
        <v>21</v>
      </c>
      <c r="F190" s="79" t="s">
        <v>21</v>
      </c>
      <c r="G190" s="79" t="s">
        <v>21</v>
      </c>
      <c r="H190" s="79" t="s">
        <v>21</v>
      </c>
      <c r="I190" s="79" t="s">
        <v>21</v>
      </c>
      <c r="J190" s="79" t="s">
        <v>21</v>
      </c>
      <c r="K190" s="79" t="s">
        <v>21</v>
      </c>
      <c r="L190" s="79" t="s">
        <v>21</v>
      </c>
      <c r="M190" s="79" t="s">
        <v>21</v>
      </c>
      <c r="N190" s="75">
        <v>173</v>
      </c>
    </row>
    <row r="191" spans="1:14" ht="12.75" customHeight="1" x14ac:dyDescent="0.2">
      <c r="A191" s="73">
        <v>174</v>
      </c>
      <c r="B191" s="7" t="s">
        <v>369</v>
      </c>
      <c r="C191" s="79" t="s">
        <v>21</v>
      </c>
      <c r="D191" s="79" t="s">
        <v>21</v>
      </c>
      <c r="E191" s="79" t="s">
        <v>21</v>
      </c>
      <c r="F191" s="79" t="s">
        <v>21</v>
      </c>
      <c r="G191" s="79" t="s">
        <v>21</v>
      </c>
      <c r="H191" s="79" t="s">
        <v>21</v>
      </c>
      <c r="I191" s="79" t="s">
        <v>21</v>
      </c>
      <c r="J191" s="79" t="s">
        <v>21</v>
      </c>
      <c r="K191" s="79" t="s">
        <v>21</v>
      </c>
      <c r="L191" s="79" t="s">
        <v>21</v>
      </c>
      <c r="M191" s="79" t="s">
        <v>21</v>
      </c>
      <c r="N191" s="75">
        <v>174</v>
      </c>
    </row>
    <row r="192" spans="1:14" ht="15.75" customHeight="1" x14ac:dyDescent="0.2">
      <c r="A192" s="73">
        <v>175</v>
      </c>
      <c r="B192" s="8" t="s">
        <v>78</v>
      </c>
      <c r="C192" s="78">
        <f t="shared" ref="C192:M192" si="278">SUM(C193)-SUM(C194)</f>
        <v>686.2</v>
      </c>
      <c r="D192" s="78">
        <f t="shared" si="278"/>
        <v>146.29999999999998</v>
      </c>
      <c r="E192" s="78">
        <f t="shared" si="278"/>
        <v>174.30000000000004</v>
      </c>
      <c r="F192" s="78">
        <f t="shared" si="278"/>
        <v>174</v>
      </c>
      <c r="G192" s="78">
        <f t="shared" si="278"/>
        <v>191.59999999999997</v>
      </c>
      <c r="H192" s="78">
        <f t="shared" si="278"/>
        <v>679.60000000000014</v>
      </c>
      <c r="I192" s="78">
        <f t="shared" si="278"/>
        <v>169.70000000000002</v>
      </c>
      <c r="J192" s="78">
        <f t="shared" si="278"/>
        <v>188.9</v>
      </c>
      <c r="K192" s="78">
        <f t="shared" si="278"/>
        <v>156.5</v>
      </c>
      <c r="L192" s="78">
        <f t="shared" si="278"/>
        <v>164.49999999999997</v>
      </c>
      <c r="M192" s="78">
        <f t="shared" ref="M192" si="279">SUM(M193)-SUM(M194)</f>
        <v>186.90000000000003</v>
      </c>
      <c r="N192" s="75">
        <v>175</v>
      </c>
    </row>
    <row r="193" spans="1:14" ht="12.75" customHeight="1" x14ac:dyDescent="0.2">
      <c r="A193" s="73">
        <v>176</v>
      </c>
      <c r="B193" s="7" t="s">
        <v>364</v>
      </c>
      <c r="C193" s="77">
        <f t="shared" ref="C193:M194" si="280">SUM(C196,C199)</f>
        <v>1246.4000000000001</v>
      </c>
      <c r="D193" s="77">
        <f t="shared" si="280"/>
        <v>290.39999999999998</v>
      </c>
      <c r="E193" s="77">
        <f t="shared" si="280"/>
        <v>316.20000000000005</v>
      </c>
      <c r="F193" s="77">
        <f t="shared" si="280"/>
        <v>286.10000000000002</v>
      </c>
      <c r="G193" s="77">
        <f t="shared" si="280"/>
        <v>353.7</v>
      </c>
      <c r="H193" s="77">
        <f t="shared" si="280"/>
        <v>1221.9000000000001</v>
      </c>
      <c r="I193" s="77">
        <f t="shared" si="280"/>
        <v>312.3</v>
      </c>
      <c r="J193" s="77">
        <f t="shared" si="280"/>
        <v>312.2</v>
      </c>
      <c r="K193" s="77">
        <f t="shared" si="280"/>
        <v>284</v>
      </c>
      <c r="L193" s="77">
        <f t="shared" si="280"/>
        <v>313.39999999999998</v>
      </c>
      <c r="M193" s="77">
        <f t="shared" ref="M193" si="281">SUM(M196,M199)</f>
        <v>327.20000000000005</v>
      </c>
      <c r="N193" s="75">
        <v>176</v>
      </c>
    </row>
    <row r="194" spans="1:14" ht="12.75" customHeight="1" x14ac:dyDescent="0.2">
      <c r="A194" s="73">
        <v>177</v>
      </c>
      <c r="B194" s="7" t="s">
        <v>369</v>
      </c>
      <c r="C194" s="77">
        <f t="shared" si="280"/>
        <v>560.20000000000005</v>
      </c>
      <c r="D194" s="77">
        <f t="shared" si="280"/>
        <v>144.1</v>
      </c>
      <c r="E194" s="77">
        <f t="shared" si="280"/>
        <v>141.9</v>
      </c>
      <c r="F194" s="77">
        <f t="shared" si="280"/>
        <v>112.10000000000001</v>
      </c>
      <c r="G194" s="77">
        <f t="shared" si="280"/>
        <v>162.10000000000002</v>
      </c>
      <c r="H194" s="77">
        <f t="shared" si="280"/>
        <v>542.29999999999995</v>
      </c>
      <c r="I194" s="77">
        <f t="shared" si="280"/>
        <v>142.6</v>
      </c>
      <c r="J194" s="77">
        <f t="shared" si="280"/>
        <v>123.29999999999998</v>
      </c>
      <c r="K194" s="77">
        <f t="shared" si="280"/>
        <v>127.49999999999999</v>
      </c>
      <c r="L194" s="77">
        <f t="shared" si="280"/>
        <v>148.9</v>
      </c>
      <c r="M194" s="77">
        <f t="shared" ref="M194" si="282">SUM(M197,M200)</f>
        <v>140.30000000000001</v>
      </c>
      <c r="N194" s="75">
        <v>177</v>
      </c>
    </row>
    <row r="195" spans="1:14" ht="12.75" customHeight="1" x14ac:dyDescent="0.2">
      <c r="A195" s="73">
        <v>178</v>
      </c>
      <c r="B195" s="10" t="s">
        <v>79</v>
      </c>
      <c r="C195" s="77">
        <f t="shared" ref="C195" si="283">SUM(C196)-SUM(C197)</f>
        <v>47.700000000000045</v>
      </c>
      <c r="D195" s="77">
        <f t="shared" ref="D195:G195" si="284">SUM(D196)-SUM(D197)</f>
        <v>-4.6999999999999886</v>
      </c>
      <c r="E195" s="77">
        <f t="shared" si="284"/>
        <v>12.700000000000003</v>
      </c>
      <c r="F195" s="77">
        <f t="shared" si="284"/>
        <v>18</v>
      </c>
      <c r="G195" s="77">
        <f t="shared" si="284"/>
        <v>21.699999999999989</v>
      </c>
      <c r="H195" s="77">
        <f t="shared" ref="H195:M195" si="285">SUM(H196)-SUM(H197)</f>
        <v>8.7999999999999545</v>
      </c>
      <c r="I195" s="77">
        <f t="shared" si="285"/>
        <v>-1.1999999999999886</v>
      </c>
      <c r="J195" s="77">
        <f t="shared" si="285"/>
        <v>12.400000000000006</v>
      </c>
      <c r="K195" s="77">
        <f t="shared" si="285"/>
        <v>1</v>
      </c>
      <c r="L195" s="77">
        <f t="shared" si="285"/>
        <v>-3.3999999999999915</v>
      </c>
      <c r="M195" s="77">
        <f t="shared" ref="M195" si="286">SUM(M196)-SUM(M197)</f>
        <v>18.800000000000011</v>
      </c>
      <c r="N195" s="75">
        <v>178</v>
      </c>
    </row>
    <row r="196" spans="1:14" ht="12.75" customHeight="1" x14ac:dyDescent="0.2">
      <c r="A196" s="73">
        <v>179</v>
      </c>
      <c r="B196" s="7" t="s">
        <v>364</v>
      </c>
      <c r="C196" s="77">
        <f t="shared" ref="C196:C197" si="287">SUM(D196,E196,F196,G196)</f>
        <v>504.20000000000005</v>
      </c>
      <c r="D196" s="77">
        <v>111.7</v>
      </c>
      <c r="E196" s="77">
        <v>130.9</v>
      </c>
      <c r="F196" s="77">
        <v>102.10000000000001</v>
      </c>
      <c r="G196" s="77">
        <v>159.5</v>
      </c>
      <c r="H196" s="77">
        <f t="shared" ref="H196:H197" si="288">SUM(I196,J196,K196,L196)</f>
        <v>448.4</v>
      </c>
      <c r="I196" s="77">
        <v>114.7</v>
      </c>
      <c r="J196" s="77">
        <v>111.3</v>
      </c>
      <c r="K196" s="77">
        <v>101.19999999999999</v>
      </c>
      <c r="L196" s="77">
        <v>121.2</v>
      </c>
      <c r="M196" s="77">
        <v>128.30000000000001</v>
      </c>
      <c r="N196" s="75">
        <v>179</v>
      </c>
    </row>
    <row r="197" spans="1:14" ht="12.75" customHeight="1" x14ac:dyDescent="0.2">
      <c r="A197" s="73">
        <v>180</v>
      </c>
      <c r="B197" s="7" t="s">
        <v>369</v>
      </c>
      <c r="C197" s="77">
        <f t="shared" si="287"/>
        <v>456.5</v>
      </c>
      <c r="D197" s="77">
        <v>116.39999999999999</v>
      </c>
      <c r="E197" s="77">
        <v>118.2</v>
      </c>
      <c r="F197" s="77">
        <v>84.100000000000009</v>
      </c>
      <c r="G197" s="77">
        <v>137.80000000000001</v>
      </c>
      <c r="H197" s="77">
        <f t="shared" si="288"/>
        <v>439.6</v>
      </c>
      <c r="I197" s="77">
        <v>115.89999999999999</v>
      </c>
      <c r="J197" s="77">
        <v>98.899999999999991</v>
      </c>
      <c r="K197" s="77">
        <v>100.19999999999999</v>
      </c>
      <c r="L197" s="77">
        <v>124.6</v>
      </c>
      <c r="M197" s="77">
        <v>109.5</v>
      </c>
      <c r="N197" s="75">
        <v>180</v>
      </c>
    </row>
    <row r="198" spans="1:14" ht="12.75" customHeight="1" x14ac:dyDescent="0.2">
      <c r="A198" s="73">
        <v>181</v>
      </c>
      <c r="B198" s="10" t="s">
        <v>80</v>
      </c>
      <c r="C198" s="77">
        <f t="shared" ref="C198" si="289">SUM(C199)-SUM(C200)</f>
        <v>638.5</v>
      </c>
      <c r="D198" s="77">
        <f t="shared" ref="D198:G198" si="290">SUM(D199)-SUM(D200)</f>
        <v>151</v>
      </c>
      <c r="E198" s="77">
        <f t="shared" si="290"/>
        <v>161.60000000000002</v>
      </c>
      <c r="F198" s="77">
        <f t="shared" si="290"/>
        <v>156</v>
      </c>
      <c r="G198" s="77">
        <f t="shared" si="290"/>
        <v>169.89999999999998</v>
      </c>
      <c r="H198" s="77">
        <f t="shared" ref="H198:M198" si="291">SUM(H199)-SUM(H200)</f>
        <v>670.8</v>
      </c>
      <c r="I198" s="77">
        <f t="shared" si="291"/>
        <v>170.9</v>
      </c>
      <c r="J198" s="77">
        <f t="shared" si="291"/>
        <v>176.5</v>
      </c>
      <c r="K198" s="77">
        <f t="shared" si="291"/>
        <v>155.5</v>
      </c>
      <c r="L198" s="77">
        <f t="shared" si="291"/>
        <v>167.89999999999998</v>
      </c>
      <c r="M198" s="77">
        <f t="shared" si="291"/>
        <v>168.1</v>
      </c>
      <c r="N198" s="75">
        <v>181</v>
      </c>
    </row>
    <row r="199" spans="1:14" ht="12.75" customHeight="1" x14ac:dyDescent="0.2">
      <c r="A199" s="73">
        <v>182</v>
      </c>
      <c r="B199" s="7" t="s">
        <v>364</v>
      </c>
      <c r="C199" s="77">
        <f t="shared" ref="C199:C200" si="292">SUM(D199,E199,F199,G199)</f>
        <v>742.2</v>
      </c>
      <c r="D199" s="77">
        <v>178.7</v>
      </c>
      <c r="E199" s="77">
        <v>185.3</v>
      </c>
      <c r="F199" s="77">
        <v>184</v>
      </c>
      <c r="G199" s="77">
        <v>194.2</v>
      </c>
      <c r="H199" s="77">
        <f t="shared" ref="H199:H200" si="293">SUM(I199,J199,K199,L199)</f>
        <v>773.5</v>
      </c>
      <c r="I199" s="77">
        <v>197.6</v>
      </c>
      <c r="J199" s="77">
        <v>200.9</v>
      </c>
      <c r="K199" s="77">
        <v>182.8</v>
      </c>
      <c r="L199" s="77">
        <v>192.2</v>
      </c>
      <c r="M199" s="77">
        <v>198.9</v>
      </c>
      <c r="N199" s="75">
        <v>182</v>
      </c>
    </row>
    <row r="200" spans="1:14" ht="12.75" customHeight="1" x14ac:dyDescent="0.2">
      <c r="A200" s="73">
        <v>183</v>
      </c>
      <c r="B200" s="7" t="s">
        <v>369</v>
      </c>
      <c r="C200" s="77">
        <f t="shared" si="292"/>
        <v>103.7</v>
      </c>
      <c r="D200" s="77">
        <v>27.7</v>
      </c>
      <c r="E200" s="77">
        <v>23.7</v>
      </c>
      <c r="F200" s="77">
        <v>28</v>
      </c>
      <c r="G200" s="77">
        <v>24.3</v>
      </c>
      <c r="H200" s="77">
        <f t="shared" si="293"/>
        <v>102.69999999999999</v>
      </c>
      <c r="I200" s="77">
        <v>26.7</v>
      </c>
      <c r="J200" s="77">
        <v>24.4</v>
      </c>
      <c r="K200" s="77">
        <v>27.3</v>
      </c>
      <c r="L200" s="77">
        <v>24.3</v>
      </c>
      <c r="M200" s="77">
        <v>30.8</v>
      </c>
      <c r="N200" s="75">
        <v>183</v>
      </c>
    </row>
    <row r="201" spans="1:14" ht="15.75" customHeight="1" x14ac:dyDescent="0.2">
      <c r="A201" s="73">
        <v>184</v>
      </c>
      <c r="B201" s="8" t="s">
        <v>81</v>
      </c>
      <c r="C201" s="78">
        <f t="shared" ref="C201" si="294">SUM(C202)-SUM(C203)</f>
        <v>-43.3</v>
      </c>
      <c r="D201" s="78">
        <f t="shared" ref="D201:G201" si="295">SUM(D202)-SUM(D203)</f>
        <v>-11.2</v>
      </c>
      <c r="E201" s="78">
        <f t="shared" si="295"/>
        <v>-12</v>
      </c>
      <c r="F201" s="78">
        <f t="shared" si="295"/>
        <v>-10</v>
      </c>
      <c r="G201" s="78">
        <f t="shared" si="295"/>
        <v>-10.1</v>
      </c>
      <c r="H201" s="78">
        <f t="shared" ref="H201:M201" si="296">SUM(H202)-SUM(H203)</f>
        <v>-42.5</v>
      </c>
      <c r="I201" s="78">
        <f t="shared" si="296"/>
        <v>-10.1</v>
      </c>
      <c r="J201" s="78">
        <f t="shared" si="296"/>
        <v>-10.899999999999999</v>
      </c>
      <c r="K201" s="78">
        <f t="shared" si="296"/>
        <v>-10.799999999999999</v>
      </c>
      <c r="L201" s="78">
        <f t="shared" si="296"/>
        <v>-10.7</v>
      </c>
      <c r="M201" s="78">
        <f t="shared" si="296"/>
        <v>-10.199999999999999</v>
      </c>
      <c r="N201" s="75">
        <v>184</v>
      </c>
    </row>
    <row r="202" spans="1:14" ht="12.75" customHeight="1" x14ac:dyDescent="0.2">
      <c r="A202" s="73">
        <v>185</v>
      </c>
      <c r="B202" s="7" t="s">
        <v>364</v>
      </c>
      <c r="C202" s="77">
        <f t="shared" ref="C202:C203" si="297">SUM(D202,E202,F202,G202)</f>
        <v>3.6999999999999997</v>
      </c>
      <c r="D202" s="77">
        <v>0.89999999999999991</v>
      </c>
      <c r="E202" s="77">
        <v>0.89999999999999991</v>
      </c>
      <c r="F202" s="77">
        <v>0.89999999999999991</v>
      </c>
      <c r="G202" s="77">
        <v>1</v>
      </c>
      <c r="H202" s="77">
        <f t="shared" ref="H202:H203" si="298">SUM(I202,J202,K202,L202)</f>
        <v>3.8</v>
      </c>
      <c r="I202" s="77">
        <v>0.89999999999999991</v>
      </c>
      <c r="J202" s="77">
        <v>0.89999999999999991</v>
      </c>
      <c r="K202" s="77">
        <v>1</v>
      </c>
      <c r="L202" s="77">
        <v>1</v>
      </c>
      <c r="M202" s="77">
        <v>1</v>
      </c>
      <c r="N202" s="75">
        <v>185</v>
      </c>
    </row>
    <row r="203" spans="1:14" ht="12.75" customHeight="1" x14ac:dyDescent="0.2">
      <c r="A203" s="73">
        <v>186</v>
      </c>
      <c r="B203" s="7" t="s">
        <v>369</v>
      </c>
      <c r="C203" s="77">
        <f t="shared" si="297"/>
        <v>47</v>
      </c>
      <c r="D203" s="77">
        <v>12.1</v>
      </c>
      <c r="E203" s="77">
        <v>12.9</v>
      </c>
      <c r="F203" s="77">
        <v>10.9</v>
      </c>
      <c r="G203" s="77">
        <v>11.1</v>
      </c>
      <c r="H203" s="77">
        <f t="shared" si="298"/>
        <v>46.3</v>
      </c>
      <c r="I203" s="77">
        <v>11</v>
      </c>
      <c r="J203" s="77">
        <v>11.799999999999999</v>
      </c>
      <c r="K203" s="77">
        <v>11.799999999999999</v>
      </c>
      <c r="L203" s="77">
        <v>11.7</v>
      </c>
      <c r="M203" s="77">
        <v>11.2</v>
      </c>
      <c r="N203" s="75">
        <v>186</v>
      </c>
    </row>
    <row r="204" spans="1:14" ht="15.75" customHeight="1" x14ac:dyDescent="0.2">
      <c r="A204" s="73">
        <v>187</v>
      </c>
      <c r="B204" s="8" t="s">
        <v>82</v>
      </c>
      <c r="C204" s="78">
        <f t="shared" ref="C204" si="299">SUM(C205)-SUM(C206)</f>
        <v>224.39999999999995</v>
      </c>
      <c r="D204" s="78">
        <f t="shared" ref="D204:G204" si="300">SUM(D205)-SUM(D206)</f>
        <v>50.5</v>
      </c>
      <c r="E204" s="78">
        <f t="shared" si="300"/>
        <v>58.100000000000009</v>
      </c>
      <c r="F204" s="78">
        <f t="shared" si="300"/>
        <v>56.799999999999983</v>
      </c>
      <c r="G204" s="78">
        <f t="shared" si="300"/>
        <v>59</v>
      </c>
      <c r="H204" s="78">
        <f t="shared" ref="H204:M204" si="301">SUM(H205)-SUM(H206)</f>
        <v>204.6</v>
      </c>
      <c r="I204" s="78">
        <f t="shared" si="301"/>
        <v>50.8</v>
      </c>
      <c r="J204" s="78">
        <f t="shared" si="301"/>
        <v>50.300000000000011</v>
      </c>
      <c r="K204" s="78">
        <f t="shared" si="301"/>
        <v>51.599999999999994</v>
      </c>
      <c r="L204" s="78">
        <f t="shared" si="301"/>
        <v>51.899999999999991</v>
      </c>
      <c r="M204" s="78">
        <f t="shared" ref="M204" si="302">SUM(M205)-SUM(M206)</f>
        <v>49.7</v>
      </c>
      <c r="N204" s="75">
        <v>187</v>
      </c>
    </row>
    <row r="205" spans="1:14" ht="12.75" customHeight="1" x14ac:dyDescent="0.2">
      <c r="A205" s="73">
        <v>188</v>
      </c>
      <c r="B205" s="7" t="s">
        <v>364</v>
      </c>
      <c r="C205" s="77">
        <f t="shared" ref="C205:M206" si="303">SUM(C208,C211,C214)</f>
        <v>327.49999999999994</v>
      </c>
      <c r="D205" s="77">
        <f t="shared" si="303"/>
        <v>76.7</v>
      </c>
      <c r="E205" s="77">
        <f t="shared" si="303"/>
        <v>83.7</v>
      </c>
      <c r="F205" s="77">
        <f t="shared" si="303"/>
        <v>83.299999999999983</v>
      </c>
      <c r="G205" s="77">
        <f t="shared" si="303"/>
        <v>83.8</v>
      </c>
      <c r="H205" s="77">
        <f t="shared" si="303"/>
        <v>328.2</v>
      </c>
      <c r="I205" s="77">
        <f t="shared" si="303"/>
        <v>80.399999999999991</v>
      </c>
      <c r="J205" s="77">
        <f t="shared" si="303"/>
        <v>81.300000000000011</v>
      </c>
      <c r="K205" s="77">
        <f t="shared" si="303"/>
        <v>82.899999999999991</v>
      </c>
      <c r="L205" s="77">
        <f t="shared" si="303"/>
        <v>83.6</v>
      </c>
      <c r="M205" s="77">
        <f t="shared" ref="M205" si="304">SUM(M208,M211,M214)</f>
        <v>81.2</v>
      </c>
      <c r="N205" s="75">
        <v>188</v>
      </c>
    </row>
    <row r="206" spans="1:14" ht="12.75" customHeight="1" x14ac:dyDescent="0.2">
      <c r="A206" s="73">
        <v>189</v>
      </c>
      <c r="B206" s="7" t="s">
        <v>369</v>
      </c>
      <c r="C206" s="77">
        <f t="shared" si="303"/>
        <v>103.1</v>
      </c>
      <c r="D206" s="77">
        <f t="shared" si="303"/>
        <v>26.200000000000003</v>
      </c>
      <c r="E206" s="77">
        <f t="shared" si="303"/>
        <v>25.599999999999998</v>
      </c>
      <c r="F206" s="77">
        <f t="shared" si="303"/>
        <v>26.5</v>
      </c>
      <c r="G206" s="77">
        <f t="shared" si="303"/>
        <v>24.8</v>
      </c>
      <c r="H206" s="77">
        <f t="shared" si="303"/>
        <v>123.6</v>
      </c>
      <c r="I206" s="77">
        <f t="shared" si="303"/>
        <v>29.599999999999998</v>
      </c>
      <c r="J206" s="77">
        <f t="shared" si="303"/>
        <v>31</v>
      </c>
      <c r="K206" s="77">
        <f t="shared" si="303"/>
        <v>31.3</v>
      </c>
      <c r="L206" s="77">
        <f t="shared" si="303"/>
        <v>31.7</v>
      </c>
      <c r="M206" s="77">
        <f t="shared" ref="M206" si="305">SUM(M209,M212,M215)</f>
        <v>31.5</v>
      </c>
      <c r="N206" s="75">
        <v>189</v>
      </c>
    </row>
    <row r="207" spans="1:14" ht="12.75" customHeight="1" x14ac:dyDescent="0.2">
      <c r="A207" s="73">
        <v>190</v>
      </c>
      <c r="B207" s="10" t="s">
        <v>83</v>
      </c>
      <c r="C207" s="77">
        <f t="shared" ref="C207" si="306">SUM(C208)-SUM(C209)</f>
        <v>245.39999999999995</v>
      </c>
      <c r="D207" s="77">
        <f t="shared" ref="D207:G207" si="307">SUM(D208)-SUM(D209)</f>
        <v>56.1</v>
      </c>
      <c r="E207" s="77">
        <f t="shared" si="307"/>
        <v>63.399999999999991</v>
      </c>
      <c r="F207" s="77">
        <f t="shared" si="307"/>
        <v>62.199999999999989</v>
      </c>
      <c r="G207" s="77">
        <f t="shared" si="307"/>
        <v>63.699999999999989</v>
      </c>
      <c r="H207" s="77">
        <f t="shared" ref="H207:M207" si="308">SUM(H208)-SUM(H209)</f>
        <v>226.89999999999998</v>
      </c>
      <c r="I207" s="77">
        <f t="shared" si="308"/>
        <v>57</v>
      </c>
      <c r="J207" s="77">
        <f t="shared" si="308"/>
        <v>56.500000000000007</v>
      </c>
      <c r="K207" s="77">
        <f t="shared" si="308"/>
        <v>56.499999999999993</v>
      </c>
      <c r="L207" s="77">
        <f t="shared" si="308"/>
        <v>56.9</v>
      </c>
      <c r="M207" s="77">
        <f t="shared" ref="M207" si="309">SUM(M208)-SUM(M209)</f>
        <v>57.300000000000004</v>
      </c>
      <c r="N207" s="75">
        <v>190</v>
      </c>
    </row>
    <row r="208" spans="1:14" ht="12.75" customHeight="1" x14ac:dyDescent="0.2">
      <c r="A208" s="73">
        <v>191</v>
      </c>
      <c r="B208" s="7" t="s">
        <v>364</v>
      </c>
      <c r="C208" s="77">
        <f t="shared" ref="C208:C209" si="310">SUM(D208,E208,F208,G208)</f>
        <v>269.99999999999994</v>
      </c>
      <c r="D208" s="77">
        <v>62.5</v>
      </c>
      <c r="E208" s="77">
        <v>68.899999999999991</v>
      </c>
      <c r="F208" s="77">
        <v>68.699999999999989</v>
      </c>
      <c r="G208" s="77">
        <v>69.899999999999991</v>
      </c>
      <c r="H208" s="77">
        <f t="shared" ref="H208:H209" si="311">SUM(I208,J208,K208,L208)</f>
        <v>257.7</v>
      </c>
      <c r="I208" s="77">
        <v>63.699999999999996</v>
      </c>
      <c r="J208" s="77">
        <v>64.400000000000006</v>
      </c>
      <c r="K208" s="77">
        <v>64.599999999999994</v>
      </c>
      <c r="L208" s="77">
        <v>65</v>
      </c>
      <c r="M208" s="77">
        <v>65.7</v>
      </c>
      <c r="N208" s="75">
        <v>191</v>
      </c>
    </row>
    <row r="209" spans="1:14" ht="12.75" customHeight="1" x14ac:dyDescent="0.2">
      <c r="A209" s="73">
        <v>192</v>
      </c>
      <c r="B209" s="7" t="s">
        <v>369</v>
      </c>
      <c r="C209" s="77">
        <f t="shared" si="310"/>
        <v>24.599999999999998</v>
      </c>
      <c r="D209" s="77">
        <v>6.4</v>
      </c>
      <c r="E209" s="77">
        <v>5.5</v>
      </c>
      <c r="F209" s="77">
        <v>6.5</v>
      </c>
      <c r="G209" s="77">
        <v>6.2</v>
      </c>
      <c r="H209" s="77">
        <f t="shared" si="311"/>
        <v>30.799999999999997</v>
      </c>
      <c r="I209" s="77">
        <v>6.6999999999999993</v>
      </c>
      <c r="J209" s="77">
        <v>7.9</v>
      </c>
      <c r="K209" s="77">
        <v>8.1</v>
      </c>
      <c r="L209" s="77">
        <v>8.1</v>
      </c>
      <c r="M209" s="77">
        <v>8.4</v>
      </c>
      <c r="N209" s="75">
        <v>192</v>
      </c>
    </row>
    <row r="210" spans="1:14" ht="12.75" customHeight="1" x14ac:dyDescent="0.2">
      <c r="A210" s="73">
        <v>193</v>
      </c>
      <c r="B210" s="10" t="s">
        <v>84</v>
      </c>
      <c r="C210" s="77">
        <f t="shared" ref="C210" si="312">SUM(C211)-SUM(C212)</f>
        <v>-26.4</v>
      </c>
      <c r="D210" s="77">
        <f t="shared" ref="D210:G210" si="313">SUM(D211)-SUM(D212)</f>
        <v>-7</v>
      </c>
      <c r="E210" s="77">
        <f t="shared" si="313"/>
        <v>-6.4999999999999982</v>
      </c>
      <c r="F210" s="77">
        <f t="shared" si="313"/>
        <v>-6.7999999999999989</v>
      </c>
      <c r="G210" s="77">
        <f t="shared" si="313"/>
        <v>-6.1</v>
      </c>
      <c r="H210" s="77">
        <f t="shared" ref="H210:M210" si="314">SUM(H211)-SUM(H212)</f>
        <v>-28.9</v>
      </c>
      <c r="I210" s="77">
        <f t="shared" si="314"/>
        <v>-7.9</v>
      </c>
      <c r="J210" s="77">
        <f t="shared" si="314"/>
        <v>-7.6999999999999993</v>
      </c>
      <c r="K210" s="77">
        <f t="shared" si="314"/>
        <v>-6.5999999999999979</v>
      </c>
      <c r="L210" s="77">
        <f t="shared" si="314"/>
        <v>-6.7000000000000011</v>
      </c>
      <c r="M210" s="77">
        <f t="shared" si="314"/>
        <v>-6.1999999999999993</v>
      </c>
      <c r="N210" s="75">
        <v>193</v>
      </c>
    </row>
    <row r="211" spans="1:14" ht="12.75" customHeight="1" x14ac:dyDescent="0.2">
      <c r="A211" s="73">
        <v>194</v>
      </c>
      <c r="B211" s="7" t="s">
        <v>364</v>
      </c>
      <c r="C211" s="77">
        <f t="shared" ref="C211:C212" si="315">SUM(D211,E211,F211,G211)</f>
        <v>49.6</v>
      </c>
      <c r="D211" s="77">
        <v>12.2</v>
      </c>
      <c r="E211" s="77">
        <v>12.9</v>
      </c>
      <c r="F211" s="77">
        <v>12.6</v>
      </c>
      <c r="G211" s="77">
        <v>11.9</v>
      </c>
      <c r="H211" s="77">
        <f t="shared" ref="H211:H212" si="316">SUM(I211,J211,K211,L211)</f>
        <v>50.500000000000007</v>
      </c>
      <c r="I211" s="77">
        <v>11.6</v>
      </c>
      <c r="J211" s="77">
        <v>12</v>
      </c>
      <c r="K211" s="77">
        <v>13.3</v>
      </c>
      <c r="L211" s="77">
        <v>13.6</v>
      </c>
      <c r="M211" s="77">
        <v>13.5</v>
      </c>
      <c r="N211" s="75">
        <v>194</v>
      </c>
    </row>
    <row r="212" spans="1:14" ht="12.75" customHeight="1" x14ac:dyDescent="0.2">
      <c r="A212" s="73">
        <v>195</v>
      </c>
      <c r="B212" s="7" t="s">
        <v>369</v>
      </c>
      <c r="C212" s="77">
        <f t="shared" si="315"/>
        <v>76</v>
      </c>
      <c r="D212" s="77">
        <v>19.2</v>
      </c>
      <c r="E212" s="77">
        <v>19.399999999999999</v>
      </c>
      <c r="F212" s="77">
        <v>19.399999999999999</v>
      </c>
      <c r="G212" s="77">
        <v>18</v>
      </c>
      <c r="H212" s="77">
        <f t="shared" si="316"/>
        <v>79.400000000000006</v>
      </c>
      <c r="I212" s="77">
        <v>19.5</v>
      </c>
      <c r="J212" s="77">
        <v>19.7</v>
      </c>
      <c r="K212" s="77">
        <v>19.899999999999999</v>
      </c>
      <c r="L212" s="77">
        <v>20.3</v>
      </c>
      <c r="M212" s="77">
        <v>19.7</v>
      </c>
      <c r="N212" s="75">
        <v>195</v>
      </c>
    </row>
    <row r="213" spans="1:14" ht="12.75" customHeight="1" x14ac:dyDescent="0.2">
      <c r="A213" s="73">
        <v>196</v>
      </c>
      <c r="B213" s="10" t="s">
        <v>85</v>
      </c>
      <c r="C213" s="77">
        <f t="shared" ref="C213" si="317">SUM(C214)-SUM(C215)</f>
        <v>5.4</v>
      </c>
      <c r="D213" s="77">
        <f t="shared" ref="D213:G213" si="318">SUM(D214)-SUM(D215)</f>
        <v>1.4</v>
      </c>
      <c r="E213" s="77">
        <f t="shared" si="318"/>
        <v>1.2</v>
      </c>
      <c r="F213" s="77">
        <f t="shared" si="318"/>
        <v>1.4</v>
      </c>
      <c r="G213" s="77">
        <f t="shared" si="318"/>
        <v>1.4</v>
      </c>
      <c r="H213" s="77">
        <f t="shared" ref="H213:M213" si="319">SUM(H214)-SUM(H215)</f>
        <v>6.6000000000000014</v>
      </c>
      <c r="I213" s="77">
        <f t="shared" si="319"/>
        <v>1.6999999999999997</v>
      </c>
      <c r="J213" s="77">
        <f t="shared" si="319"/>
        <v>1.5000000000000004</v>
      </c>
      <c r="K213" s="77">
        <f t="shared" si="319"/>
        <v>1.7000000000000002</v>
      </c>
      <c r="L213" s="77">
        <f t="shared" si="319"/>
        <v>1.7000000000000002</v>
      </c>
      <c r="M213" s="77">
        <f t="shared" si="319"/>
        <v>-1.4</v>
      </c>
      <c r="N213" s="75">
        <v>196</v>
      </c>
    </row>
    <row r="214" spans="1:14" ht="12.75" customHeight="1" x14ac:dyDescent="0.2">
      <c r="A214" s="73">
        <v>197</v>
      </c>
      <c r="B214" s="7" t="s">
        <v>364</v>
      </c>
      <c r="C214" s="77">
        <f t="shared" ref="C214:C215" si="320">SUM(D214,E214,F214,G214)</f>
        <v>7.9</v>
      </c>
      <c r="D214" s="77">
        <v>2</v>
      </c>
      <c r="E214" s="77">
        <v>1.9</v>
      </c>
      <c r="F214" s="77">
        <v>2</v>
      </c>
      <c r="G214" s="77">
        <v>2</v>
      </c>
      <c r="H214" s="77">
        <f t="shared" ref="H214:H215" si="321">SUM(I214,J214,K214,L214)</f>
        <v>20</v>
      </c>
      <c r="I214" s="77">
        <v>5.0999999999999996</v>
      </c>
      <c r="J214" s="77">
        <v>4.9000000000000004</v>
      </c>
      <c r="K214" s="77">
        <v>5</v>
      </c>
      <c r="L214" s="77">
        <v>5</v>
      </c>
      <c r="M214" s="77">
        <v>2</v>
      </c>
      <c r="N214" s="75">
        <v>197</v>
      </c>
    </row>
    <row r="215" spans="1:14" ht="12.75" customHeight="1" x14ac:dyDescent="0.2">
      <c r="A215" s="73">
        <v>198</v>
      </c>
      <c r="B215" s="7" t="s">
        <v>369</v>
      </c>
      <c r="C215" s="77">
        <f t="shared" si="320"/>
        <v>2.5</v>
      </c>
      <c r="D215" s="77">
        <v>0.6</v>
      </c>
      <c r="E215" s="77">
        <v>0.7</v>
      </c>
      <c r="F215" s="77">
        <v>0.6</v>
      </c>
      <c r="G215" s="77">
        <v>0.6</v>
      </c>
      <c r="H215" s="77">
        <f t="shared" si="321"/>
        <v>13.399999999999999</v>
      </c>
      <c r="I215" s="77">
        <v>3.4</v>
      </c>
      <c r="J215" s="77">
        <v>3.4</v>
      </c>
      <c r="K215" s="77">
        <v>3.3</v>
      </c>
      <c r="L215" s="77">
        <v>3.3</v>
      </c>
      <c r="M215" s="77">
        <v>3.4</v>
      </c>
      <c r="N215" s="75">
        <v>198</v>
      </c>
    </row>
    <row r="216" spans="1:14" ht="15.75" customHeight="1" x14ac:dyDescent="0.2">
      <c r="A216" s="73">
        <v>199</v>
      </c>
      <c r="B216" s="8" t="s">
        <v>86</v>
      </c>
      <c r="C216" s="78">
        <f t="shared" ref="C216" si="322">SUM(C217)-SUM(C218)</f>
        <v>-269.70000000000005</v>
      </c>
      <c r="D216" s="78">
        <f t="shared" ref="D216:G216" si="323">SUM(D217)-SUM(D218)</f>
        <v>-46.800000000000011</v>
      </c>
      <c r="E216" s="78">
        <f t="shared" si="323"/>
        <v>-48.099999999999966</v>
      </c>
      <c r="F216" s="78">
        <f t="shared" si="323"/>
        <v>-91.6</v>
      </c>
      <c r="G216" s="78">
        <f t="shared" si="323"/>
        <v>-83.199999999999989</v>
      </c>
      <c r="H216" s="78">
        <f t="shared" ref="H216:M216" si="324">SUM(H217)-SUM(H218)</f>
        <v>-298.40000000000009</v>
      </c>
      <c r="I216" s="78">
        <f t="shared" si="324"/>
        <v>-81.000000000000028</v>
      </c>
      <c r="J216" s="78">
        <f t="shared" si="324"/>
        <v>-74.300000000000011</v>
      </c>
      <c r="K216" s="78">
        <f t="shared" si="324"/>
        <v>-71.899999999999977</v>
      </c>
      <c r="L216" s="78">
        <f t="shared" si="324"/>
        <v>-71.200000000000045</v>
      </c>
      <c r="M216" s="78">
        <f t="shared" ref="M216" si="325">SUM(M217)-SUM(M218)</f>
        <v>-57.000000000000028</v>
      </c>
      <c r="N216" s="75">
        <v>199</v>
      </c>
    </row>
    <row r="217" spans="1:14" ht="12.75" customHeight="1" x14ac:dyDescent="0.2">
      <c r="A217" s="73">
        <v>200</v>
      </c>
      <c r="B217" s="7" t="s">
        <v>364</v>
      </c>
      <c r="C217" s="77">
        <f t="shared" ref="C217:M218" si="326">SUM(C220,C223,C226)</f>
        <v>515.29999999999995</v>
      </c>
      <c r="D217" s="77">
        <f t="shared" si="326"/>
        <v>127.9</v>
      </c>
      <c r="E217" s="77">
        <f t="shared" si="326"/>
        <v>131</v>
      </c>
      <c r="F217" s="77">
        <f t="shared" si="326"/>
        <v>129.4</v>
      </c>
      <c r="G217" s="77">
        <f t="shared" si="326"/>
        <v>127</v>
      </c>
      <c r="H217" s="77">
        <f t="shared" si="326"/>
        <v>533.79999999999995</v>
      </c>
      <c r="I217" s="77">
        <f t="shared" si="326"/>
        <v>133.6</v>
      </c>
      <c r="J217" s="77">
        <f t="shared" si="326"/>
        <v>134.69999999999999</v>
      </c>
      <c r="K217" s="77">
        <f t="shared" si="326"/>
        <v>133.30000000000001</v>
      </c>
      <c r="L217" s="77">
        <f t="shared" si="326"/>
        <v>132.19999999999999</v>
      </c>
      <c r="M217" s="77">
        <f t="shared" ref="M217" si="327">SUM(M220,M223,M226)</f>
        <v>137.79999999999998</v>
      </c>
      <c r="N217" s="75">
        <v>200</v>
      </c>
    </row>
    <row r="218" spans="1:14" ht="12.75" customHeight="1" x14ac:dyDescent="0.2">
      <c r="A218" s="73">
        <v>201</v>
      </c>
      <c r="B218" s="7" t="s">
        <v>369</v>
      </c>
      <c r="C218" s="77">
        <f t="shared" si="326"/>
        <v>785</v>
      </c>
      <c r="D218" s="77">
        <f t="shared" si="326"/>
        <v>174.70000000000002</v>
      </c>
      <c r="E218" s="77">
        <f t="shared" si="326"/>
        <v>179.09999999999997</v>
      </c>
      <c r="F218" s="77">
        <f t="shared" si="326"/>
        <v>221</v>
      </c>
      <c r="G218" s="77">
        <f t="shared" si="326"/>
        <v>210.2</v>
      </c>
      <c r="H218" s="77">
        <f t="shared" si="326"/>
        <v>832.2</v>
      </c>
      <c r="I218" s="77">
        <f t="shared" si="326"/>
        <v>214.60000000000002</v>
      </c>
      <c r="J218" s="77">
        <f t="shared" si="326"/>
        <v>209</v>
      </c>
      <c r="K218" s="77">
        <f t="shared" si="326"/>
        <v>205.2</v>
      </c>
      <c r="L218" s="77">
        <f t="shared" si="326"/>
        <v>203.40000000000003</v>
      </c>
      <c r="M218" s="77">
        <f t="shared" ref="M218" si="328">SUM(M221,M224,M227)</f>
        <v>194.8</v>
      </c>
      <c r="N218" s="75">
        <v>201</v>
      </c>
    </row>
    <row r="219" spans="1:14" ht="12.75" customHeight="1" x14ac:dyDescent="0.2">
      <c r="A219" s="73">
        <v>202</v>
      </c>
      <c r="B219" s="10" t="s">
        <v>87</v>
      </c>
      <c r="C219" s="77">
        <f t="shared" ref="C219" si="329">SUM(C220)-SUM(C221)</f>
        <v>9.7999999999999972</v>
      </c>
      <c r="D219" s="77">
        <f t="shared" ref="D219:G219" si="330">SUM(D220)-SUM(D221)</f>
        <v>2.3999999999999995</v>
      </c>
      <c r="E219" s="77">
        <f t="shared" si="330"/>
        <v>2.3999999999999995</v>
      </c>
      <c r="F219" s="77">
        <f t="shared" si="330"/>
        <v>2.5</v>
      </c>
      <c r="G219" s="77">
        <f t="shared" si="330"/>
        <v>2.5</v>
      </c>
      <c r="H219" s="77">
        <f t="shared" ref="H219:M219" si="331">SUM(H220)-SUM(H221)</f>
        <v>11.099999999999998</v>
      </c>
      <c r="I219" s="77">
        <f t="shared" si="331"/>
        <v>2.8999999999999995</v>
      </c>
      <c r="J219" s="77">
        <f t="shared" si="331"/>
        <v>2.8999999999999995</v>
      </c>
      <c r="K219" s="77">
        <f t="shared" si="331"/>
        <v>2.8999999999999995</v>
      </c>
      <c r="L219" s="77">
        <f t="shared" si="331"/>
        <v>2.3999999999999995</v>
      </c>
      <c r="M219" s="77">
        <f t="shared" ref="M219" si="332">SUM(M220)-SUM(M221)</f>
        <v>2.8999999999999995</v>
      </c>
      <c r="N219" s="75">
        <v>202</v>
      </c>
    </row>
    <row r="220" spans="1:14" ht="12.75" customHeight="1" x14ac:dyDescent="0.2">
      <c r="A220" s="73">
        <v>203</v>
      </c>
      <c r="B220" s="7" t="s">
        <v>364</v>
      </c>
      <c r="C220" s="77">
        <f t="shared" ref="C220:C221" si="333">SUM(D220,E220,F220,G220)</f>
        <v>16.599999999999998</v>
      </c>
      <c r="D220" s="77">
        <v>4.0999999999999996</v>
      </c>
      <c r="E220" s="77">
        <v>4.0999999999999996</v>
      </c>
      <c r="F220" s="77">
        <v>4.2</v>
      </c>
      <c r="G220" s="77">
        <v>4.2</v>
      </c>
      <c r="H220" s="77">
        <f t="shared" ref="H220:H221" si="334">SUM(I220,J220,K220,L220)</f>
        <v>16.399999999999999</v>
      </c>
      <c r="I220" s="77">
        <v>4.0999999999999996</v>
      </c>
      <c r="J220" s="77">
        <v>4.0999999999999996</v>
      </c>
      <c r="K220" s="77">
        <v>4.0999999999999996</v>
      </c>
      <c r="L220" s="77">
        <v>4.0999999999999996</v>
      </c>
      <c r="M220" s="77">
        <v>4.0999999999999996</v>
      </c>
      <c r="N220" s="75">
        <v>203</v>
      </c>
    </row>
    <row r="221" spans="1:14" ht="12.75" customHeight="1" x14ac:dyDescent="0.2">
      <c r="A221" s="73">
        <v>204</v>
      </c>
      <c r="B221" s="7" t="s">
        <v>369</v>
      </c>
      <c r="C221" s="77">
        <f t="shared" si="333"/>
        <v>6.8</v>
      </c>
      <c r="D221" s="77">
        <v>1.7</v>
      </c>
      <c r="E221" s="77">
        <v>1.7</v>
      </c>
      <c r="F221" s="77">
        <v>1.7</v>
      </c>
      <c r="G221" s="77">
        <v>1.7</v>
      </c>
      <c r="H221" s="77">
        <f t="shared" si="334"/>
        <v>5.3</v>
      </c>
      <c r="I221" s="77">
        <v>1.2</v>
      </c>
      <c r="J221" s="77">
        <v>1.2</v>
      </c>
      <c r="K221" s="77">
        <v>1.2</v>
      </c>
      <c r="L221" s="77">
        <v>1.7</v>
      </c>
      <c r="M221" s="77">
        <v>1.2</v>
      </c>
      <c r="N221" s="75">
        <v>204</v>
      </c>
    </row>
    <row r="222" spans="1:14" ht="25.5" customHeight="1" x14ac:dyDescent="0.2">
      <c r="A222" s="73">
        <v>205</v>
      </c>
      <c r="B222" s="83" t="s">
        <v>88</v>
      </c>
      <c r="C222" s="77">
        <f t="shared" ref="C222" si="335">SUM(C223)-SUM(C224)</f>
        <v>146.59999999999997</v>
      </c>
      <c r="D222" s="77">
        <f t="shared" ref="D222:G222" si="336">SUM(D223)-SUM(D224)</f>
        <v>37.600000000000009</v>
      </c>
      <c r="E222" s="77">
        <f t="shared" si="336"/>
        <v>36</v>
      </c>
      <c r="F222" s="77">
        <f t="shared" si="336"/>
        <v>36</v>
      </c>
      <c r="G222" s="77">
        <f t="shared" si="336"/>
        <v>36.999999999999993</v>
      </c>
      <c r="H222" s="77">
        <f t="shared" ref="H222:M222" si="337">SUM(H223)-SUM(H224)</f>
        <v>150.59999999999994</v>
      </c>
      <c r="I222" s="77">
        <f t="shared" si="337"/>
        <v>35.799999999999997</v>
      </c>
      <c r="J222" s="77">
        <f t="shared" si="337"/>
        <v>37.59999999999998</v>
      </c>
      <c r="K222" s="77">
        <f t="shared" si="337"/>
        <v>38.200000000000003</v>
      </c>
      <c r="L222" s="77">
        <f t="shared" si="337"/>
        <v>39</v>
      </c>
      <c r="M222" s="77">
        <f t="shared" si="337"/>
        <v>47.8</v>
      </c>
      <c r="N222" s="75">
        <v>205</v>
      </c>
    </row>
    <row r="223" spans="1:14" ht="12.75" customHeight="1" x14ac:dyDescent="0.2">
      <c r="A223" s="73">
        <v>206</v>
      </c>
      <c r="B223" s="7" t="s">
        <v>364</v>
      </c>
      <c r="C223" s="77">
        <f t="shared" ref="C223:C224" si="338">SUM(D223,E223,F223,G223)</f>
        <v>336.7</v>
      </c>
      <c r="D223" s="77">
        <v>84.9</v>
      </c>
      <c r="E223" s="77">
        <v>85</v>
      </c>
      <c r="F223" s="77">
        <v>84.5</v>
      </c>
      <c r="G223" s="77">
        <v>82.3</v>
      </c>
      <c r="H223" s="77">
        <f t="shared" ref="H223:H224" si="339">SUM(I223,J223,K223,L223)</f>
        <v>341.29999999999995</v>
      </c>
      <c r="I223" s="77">
        <v>84.3</v>
      </c>
      <c r="J223" s="77">
        <v>85.799999999999983</v>
      </c>
      <c r="K223" s="77">
        <v>85.8</v>
      </c>
      <c r="L223" s="77">
        <v>85.4</v>
      </c>
      <c r="M223" s="77">
        <v>83.8</v>
      </c>
      <c r="N223" s="75">
        <v>206</v>
      </c>
    </row>
    <row r="224" spans="1:14" ht="12.75" customHeight="1" x14ac:dyDescent="0.2">
      <c r="A224" s="73">
        <v>207</v>
      </c>
      <c r="B224" s="7" t="s">
        <v>369</v>
      </c>
      <c r="C224" s="77">
        <f t="shared" si="338"/>
        <v>190.10000000000002</v>
      </c>
      <c r="D224" s="77">
        <v>47.3</v>
      </c>
      <c r="E224" s="77">
        <v>49</v>
      </c>
      <c r="F224" s="77">
        <v>48.5</v>
      </c>
      <c r="G224" s="77">
        <v>45.300000000000004</v>
      </c>
      <c r="H224" s="77">
        <f t="shared" si="339"/>
        <v>190.70000000000002</v>
      </c>
      <c r="I224" s="77">
        <v>48.5</v>
      </c>
      <c r="J224" s="77">
        <v>48.2</v>
      </c>
      <c r="K224" s="77">
        <v>47.599999999999994</v>
      </c>
      <c r="L224" s="77">
        <v>46.400000000000006</v>
      </c>
      <c r="M224" s="77">
        <v>36</v>
      </c>
      <c r="N224" s="75">
        <v>207</v>
      </c>
    </row>
    <row r="225" spans="1:14" ht="25.5" customHeight="1" x14ac:dyDescent="0.2">
      <c r="A225" s="73">
        <v>208</v>
      </c>
      <c r="B225" s="83" t="s">
        <v>89</v>
      </c>
      <c r="C225" s="77">
        <f t="shared" ref="C225" si="340">SUM(C226)-SUM(C227)</f>
        <v>-426.09999999999991</v>
      </c>
      <c r="D225" s="77">
        <f t="shared" ref="D225:G225" si="341">SUM(D226)-SUM(D227)</f>
        <v>-86.800000000000011</v>
      </c>
      <c r="E225" s="77">
        <f t="shared" si="341"/>
        <v>-86.499999999999972</v>
      </c>
      <c r="F225" s="77">
        <f t="shared" si="341"/>
        <v>-130.09999999999997</v>
      </c>
      <c r="G225" s="77">
        <f t="shared" si="341"/>
        <v>-122.69999999999999</v>
      </c>
      <c r="H225" s="77">
        <f t="shared" ref="H225:M225" si="342">SUM(H226)-SUM(H227)</f>
        <v>-460.1</v>
      </c>
      <c r="I225" s="77">
        <f t="shared" si="342"/>
        <v>-119.7</v>
      </c>
      <c r="J225" s="77">
        <f t="shared" si="342"/>
        <v>-114.8</v>
      </c>
      <c r="K225" s="77">
        <f t="shared" si="342"/>
        <v>-112.99999999999997</v>
      </c>
      <c r="L225" s="77">
        <f t="shared" si="342"/>
        <v>-112.60000000000001</v>
      </c>
      <c r="M225" s="77">
        <f t="shared" si="342"/>
        <v>-107.70000000000003</v>
      </c>
      <c r="N225" s="75">
        <v>208</v>
      </c>
    </row>
    <row r="226" spans="1:14" ht="12.75" customHeight="1" x14ac:dyDescent="0.2">
      <c r="A226" s="73">
        <v>209</v>
      </c>
      <c r="B226" s="7" t="s">
        <v>364</v>
      </c>
      <c r="C226" s="77">
        <f t="shared" ref="C226:C227" si="343">SUM(D226,E226,F226,G226)</f>
        <v>162</v>
      </c>
      <c r="D226" s="77">
        <v>38.900000000000006</v>
      </c>
      <c r="E226" s="77">
        <v>41.900000000000006</v>
      </c>
      <c r="F226" s="77">
        <v>40.700000000000003</v>
      </c>
      <c r="G226" s="77">
        <v>40.5</v>
      </c>
      <c r="H226" s="77">
        <f t="shared" ref="H226:H227" si="344">SUM(I226,J226,K226,L226)</f>
        <v>176.10000000000002</v>
      </c>
      <c r="I226" s="77">
        <v>45.2</v>
      </c>
      <c r="J226" s="77">
        <v>44.8</v>
      </c>
      <c r="K226" s="77">
        <v>43.400000000000006</v>
      </c>
      <c r="L226" s="77">
        <v>42.7</v>
      </c>
      <c r="M226" s="77">
        <v>49.899999999999991</v>
      </c>
      <c r="N226" s="75">
        <v>209</v>
      </c>
    </row>
    <row r="227" spans="1:14" ht="12.75" customHeight="1" x14ac:dyDescent="0.2">
      <c r="A227" s="73">
        <v>210</v>
      </c>
      <c r="B227" s="7" t="s">
        <v>369</v>
      </c>
      <c r="C227" s="77">
        <f t="shared" si="343"/>
        <v>588.09999999999991</v>
      </c>
      <c r="D227" s="77">
        <v>125.70000000000002</v>
      </c>
      <c r="E227" s="77">
        <v>128.39999999999998</v>
      </c>
      <c r="F227" s="77">
        <v>170.79999999999998</v>
      </c>
      <c r="G227" s="77">
        <v>163.19999999999999</v>
      </c>
      <c r="H227" s="77">
        <f t="shared" si="344"/>
        <v>636.20000000000005</v>
      </c>
      <c r="I227" s="77">
        <v>164.9</v>
      </c>
      <c r="J227" s="77">
        <v>159.6</v>
      </c>
      <c r="K227" s="77">
        <v>156.39999999999998</v>
      </c>
      <c r="L227" s="77">
        <v>155.30000000000001</v>
      </c>
      <c r="M227" s="77">
        <v>157.60000000000002</v>
      </c>
      <c r="N227" s="75">
        <v>210</v>
      </c>
    </row>
    <row r="228" spans="1:14" ht="15.75" customHeight="1" x14ac:dyDescent="0.2">
      <c r="A228" s="73">
        <v>211</v>
      </c>
      <c r="B228" s="8" t="s">
        <v>90</v>
      </c>
      <c r="C228" s="78">
        <f t="shared" ref="C228" si="345">SUM(C229)-SUM(C230)</f>
        <v>32.70000000000001</v>
      </c>
      <c r="D228" s="78">
        <f t="shared" ref="D228:G228" si="346">SUM(D229)-SUM(D230)</f>
        <v>8.1999999999999993</v>
      </c>
      <c r="E228" s="78">
        <f t="shared" si="346"/>
        <v>6.8999999999999986</v>
      </c>
      <c r="F228" s="78">
        <f t="shared" si="346"/>
        <v>9.8000000000000007</v>
      </c>
      <c r="G228" s="78">
        <f t="shared" si="346"/>
        <v>7.8000000000000007</v>
      </c>
      <c r="H228" s="78">
        <f t="shared" ref="H228:M228" si="347">SUM(H229)-SUM(H230)</f>
        <v>24.500000000000007</v>
      </c>
      <c r="I228" s="78">
        <f t="shared" si="347"/>
        <v>5.4999999999999991</v>
      </c>
      <c r="J228" s="78">
        <f t="shared" si="347"/>
        <v>5.7</v>
      </c>
      <c r="K228" s="78">
        <f t="shared" si="347"/>
        <v>6.9</v>
      </c>
      <c r="L228" s="78">
        <f t="shared" si="347"/>
        <v>6.4</v>
      </c>
      <c r="M228" s="78">
        <f t="shared" ref="M228" si="348">SUM(M229)-SUM(M230)</f>
        <v>4.5</v>
      </c>
      <c r="N228" s="75">
        <v>211</v>
      </c>
    </row>
    <row r="229" spans="1:14" ht="12.75" customHeight="1" x14ac:dyDescent="0.2">
      <c r="A229" s="73">
        <v>212</v>
      </c>
      <c r="B229" s="7" t="s">
        <v>364</v>
      </c>
      <c r="C229" s="77">
        <f t="shared" ref="C229:M230" si="349">SUM(C232,C235)</f>
        <v>68.100000000000009</v>
      </c>
      <c r="D229" s="77">
        <f t="shared" si="349"/>
        <v>17.399999999999999</v>
      </c>
      <c r="E229" s="77">
        <f t="shared" si="349"/>
        <v>15.7</v>
      </c>
      <c r="F229" s="77">
        <f t="shared" si="349"/>
        <v>18</v>
      </c>
      <c r="G229" s="77">
        <f t="shared" si="349"/>
        <v>17</v>
      </c>
      <c r="H229" s="77">
        <f t="shared" si="349"/>
        <v>51.300000000000004</v>
      </c>
      <c r="I229" s="77">
        <f t="shared" si="349"/>
        <v>12.299999999999999</v>
      </c>
      <c r="J229" s="77">
        <f t="shared" si="349"/>
        <v>13</v>
      </c>
      <c r="K229" s="77">
        <f t="shared" si="349"/>
        <v>12.9</v>
      </c>
      <c r="L229" s="77">
        <f t="shared" si="349"/>
        <v>13.1</v>
      </c>
      <c r="M229" s="77">
        <f t="shared" ref="M229" si="350">SUM(M232,M235)</f>
        <v>12.4</v>
      </c>
      <c r="N229" s="75">
        <v>212</v>
      </c>
    </row>
    <row r="230" spans="1:14" ht="12.75" customHeight="1" x14ac:dyDescent="0.2">
      <c r="A230" s="73">
        <v>213</v>
      </c>
      <c r="B230" s="7" t="s">
        <v>369</v>
      </c>
      <c r="C230" s="77">
        <f t="shared" si="349"/>
        <v>35.4</v>
      </c>
      <c r="D230" s="77">
        <f t="shared" si="349"/>
        <v>9.1999999999999993</v>
      </c>
      <c r="E230" s="77">
        <f t="shared" si="349"/>
        <v>8.8000000000000007</v>
      </c>
      <c r="F230" s="77">
        <f t="shared" si="349"/>
        <v>8.1999999999999993</v>
      </c>
      <c r="G230" s="77">
        <f t="shared" si="349"/>
        <v>9.1999999999999993</v>
      </c>
      <c r="H230" s="77">
        <f t="shared" si="349"/>
        <v>26.799999999999997</v>
      </c>
      <c r="I230" s="77">
        <f t="shared" si="349"/>
        <v>6.8</v>
      </c>
      <c r="J230" s="77">
        <f t="shared" si="349"/>
        <v>7.3</v>
      </c>
      <c r="K230" s="77">
        <f t="shared" si="349"/>
        <v>6</v>
      </c>
      <c r="L230" s="77">
        <f t="shared" si="349"/>
        <v>6.6999999999999993</v>
      </c>
      <c r="M230" s="77">
        <f t="shared" ref="M230" si="351">SUM(M233,M236)</f>
        <v>7.9</v>
      </c>
      <c r="N230" s="75">
        <v>213</v>
      </c>
    </row>
    <row r="231" spans="1:14" ht="12.75" customHeight="1" x14ac:dyDescent="0.2">
      <c r="A231" s="73">
        <v>214</v>
      </c>
      <c r="B231" s="10" t="s">
        <v>91</v>
      </c>
      <c r="C231" s="77">
        <f t="shared" ref="C231" si="352">SUM(C232)-SUM(C233)</f>
        <v>8.2999999999999989</v>
      </c>
      <c r="D231" s="77">
        <f t="shared" ref="D231:G231" si="353">SUM(D232)-SUM(D233)</f>
        <v>0.70000000000000018</v>
      </c>
      <c r="E231" s="77">
        <f t="shared" si="353"/>
        <v>1.7999999999999998</v>
      </c>
      <c r="F231" s="77">
        <f t="shared" si="353"/>
        <v>4.1000000000000005</v>
      </c>
      <c r="G231" s="77">
        <f t="shared" si="353"/>
        <v>1.7000000000000002</v>
      </c>
      <c r="H231" s="77">
        <f t="shared" ref="H231:M231" si="354">SUM(H232)-SUM(H233)</f>
        <v>0.70000000000000018</v>
      </c>
      <c r="I231" s="77">
        <f t="shared" si="354"/>
        <v>-0.60000000000000009</v>
      </c>
      <c r="J231" s="77">
        <f t="shared" si="354"/>
        <v>0.10000000000000009</v>
      </c>
      <c r="K231" s="77">
        <f t="shared" si="354"/>
        <v>1.5</v>
      </c>
      <c r="L231" s="77">
        <f t="shared" si="354"/>
        <v>-0.29999999999999982</v>
      </c>
      <c r="M231" s="77">
        <f t="shared" ref="M231" si="355">SUM(M232)-SUM(M233)</f>
        <v>-1.6</v>
      </c>
      <c r="N231" s="75">
        <v>214</v>
      </c>
    </row>
    <row r="232" spans="1:14" ht="12.75" customHeight="1" x14ac:dyDescent="0.2">
      <c r="A232" s="73">
        <v>215</v>
      </c>
      <c r="B232" s="7" t="s">
        <v>364</v>
      </c>
      <c r="C232" s="77">
        <f t="shared" ref="C232:C233" si="356">SUM(D232,E232,F232,G232)</f>
        <v>23.2</v>
      </c>
      <c r="D232" s="77">
        <v>5.9</v>
      </c>
      <c r="E232" s="77">
        <v>5.0999999999999996</v>
      </c>
      <c r="F232" s="77">
        <v>6.4</v>
      </c>
      <c r="G232" s="77">
        <v>5.8</v>
      </c>
      <c r="H232" s="77">
        <f t="shared" ref="H232:H233" si="357">SUM(I232,J232,K232,L232)</f>
        <v>6.4</v>
      </c>
      <c r="I232" s="77">
        <v>1.6</v>
      </c>
      <c r="J232" s="77">
        <v>1.6</v>
      </c>
      <c r="K232" s="77">
        <v>1.6</v>
      </c>
      <c r="L232" s="77">
        <v>1.6</v>
      </c>
      <c r="M232" s="77">
        <v>1.6</v>
      </c>
      <c r="N232" s="75">
        <v>215</v>
      </c>
    </row>
    <row r="233" spans="1:14" ht="12.75" customHeight="1" x14ac:dyDescent="0.2">
      <c r="A233" s="73">
        <v>216</v>
      </c>
      <c r="B233" s="7" t="s">
        <v>369</v>
      </c>
      <c r="C233" s="77">
        <f t="shared" si="356"/>
        <v>14.9</v>
      </c>
      <c r="D233" s="77">
        <v>5.2</v>
      </c>
      <c r="E233" s="77">
        <v>3.3</v>
      </c>
      <c r="F233" s="77">
        <v>2.2999999999999998</v>
      </c>
      <c r="G233" s="77">
        <v>4.0999999999999996</v>
      </c>
      <c r="H233" s="77">
        <f t="shared" si="357"/>
        <v>5.7</v>
      </c>
      <c r="I233" s="77">
        <v>2.2000000000000002</v>
      </c>
      <c r="J233" s="77">
        <v>1.5</v>
      </c>
      <c r="K233" s="77">
        <v>0.1</v>
      </c>
      <c r="L233" s="77">
        <v>1.9</v>
      </c>
      <c r="M233" s="77">
        <v>3.2</v>
      </c>
      <c r="N233" s="75">
        <v>216</v>
      </c>
    </row>
    <row r="234" spans="1:14" ht="12.75" customHeight="1" x14ac:dyDescent="0.2">
      <c r="A234" s="73">
        <v>217</v>
      </c>
      <c r="B234" s="10" t="s">
        <v>92</v>
      </c>
      <c r="C234" s="77">
        <f t="shared" ref="C234" si="358">SUM(C235)-SUM(C236)</f>
        <v>24.400000000000006</v>
      </c>
      <c r="D234" s="77">
        <f t="shared" ref="D234:G234" si="359">SUM(D235)-SUM(D236)</f>
        <v>7.5</v>
      </c>
      <c r="E234" s="77">
        <f t="shared" si="359"/>
        <v>5.0999999999999996</v>
      </c>
      <c r="F234" s="77">
        <f t="shared" si="359"/>
        <v>5.6999999999999993</v>
      </c>
      <c r="G234" s="77">
        <f t="shared" si="359"/>
        <v>6.1</v>
      </c>
      <c r="H234" s="77">
        <f t="shared" ref="H234:M234" si="360">SUM(H235)-SUM(H236)</f>
        <v>23.800000000000008</v>
      </c>
      <c r="I234" s="77">
        <f t="shared" si="360"/>
        <v>6.1</v>
      </c>
      <c r="J234" s="77">
        <f t="shared" si="360"/>
        <v>5.6000000000000005</v>
      </c>
      <c r="K234" s="77">
        <f t="shared" si="360"/>
        <v>5.4</v>
      </c>
      <c r="L234" s="77">
        <f t="shared" si="360"/>
        <v>6.7</v>
      </c>
      <c r="M234" s="77">
        <f t="shared" si="360"/>
        <v>6.1000000000000005</v>
      </c>
      <c r="N234" s="75">
        <v>217</v>
      </c>
    </row>
    <row r="235" spans="1:14" ht="12.75" customHeight="1" x14ac:dyDescent="0.2">
      <c r="A235" s="73">
        <v>218</v>
      </c>
      <c r="B235" s="7" t="s">
        <v>364</v>
      </c>
      <c r="C235" s="77">
        <f t="shared" ref="C235:C236" si="361">SUM(D235,E235,F235,G235)</f>
        <v>44.900000000000006</v>
      </c>
      <c r="D235" s="77">
        <v>11.5</v>
      </c>
      <c r="E235" s="77">
        <v>10.6</v>
      </c>
      <c r="F235" s="77">
        <v>11.6</v>
      </c>
      <c r="G235" s="77">
        <v>11.2</v>
      </c>
      <c r="H235" s="77">
        <f t="shared" ref="H235:H236" si="362">SUM(I235,J235,K235,L235)</f>
        <v>44.900000000000006</v>
      </c>
      <c r="I235" s="77">
        <v>10.7</v>
      </c>
      <c r="J235" s="77">
        <v>11.4</v>
      </c>
      <c r="K235" s="77">
        <v>11.3</v>
      </c>
      <c r="L235" s="77">
        <v>11.5</v>
      </c>
      <c r="M235" s="77">
        <v>10.8</v>
      </c>
      <c r="N235" s="75">
        <v>218</v>
      </c>
    </row>
    <row r="236" spans="1:14" ht="12.75" customHeight="1" x14ac:dyDescent="0.2">
      <c r="A236" s="73">
        <v>219</v>
      </c>
      <c r="B236" s="7" t="s">
        <v>369</v>
      </c>
      <c r="C236" s="77">
        <f t="shared" si="361"/>
        <v>20.5</v>
      </c>
      <c r="D236" s="77">
        <v>4</v>
      </c>
      <c r="E236" s="77">
        <v>5.5</v>
      </c>
      <c r="F236" s="77">
        <v>5.9</v>
      </c>
      <c r="G236" s="77">
        <v>5.0999999999999996</v>
      </c>
      <c r="H236" s="77">
        <f t="shared" si="362"/>
        <v>21.099999999999998</v>
      </c>
      <c r="I236" s="77">
        <v>4.5999999999999996</v>
      </c>
      <c r="J236" s="77">
        <v>5.8</v>
      </c>
      <c r="K236" s="77">
        <v>5.9</v>
      </c>
      <c r="L236" s="77">
        <v>4.8</v>
      </c>
      <c r="M236" s="77">
        <v>4.7</v>
      </c>
      <c r="N236" s="75">
        <v>219</v>
      </c>
    </row>
    <row r="237" spans="1:14" ht="15.75" customHeight="1" x14ac:dyDescent="0.2">
      <c r="A237" s="73">
        <v>220</v>
      </c>
      <c r="B237" s="8" t="s">
        <v>93</v>
      </c>
      <c r="C237" s="78">
        <f t="shared" ref="C237" si="363">SUM(C238)-SUM(C239)</f>
        <v>4.4000000000000199</v>
      </c>
      <c r="D237" s="78">
        <f t="shared" ref="D237:G237" si="364">SUM(D238)-SUM(D239)</f>
        <v>6</v>
      </c>
      <c r="E237" s="78">
        <f t="shared" si="364"/>
        <v>-0.39999999999999858</v>
      </c>
      <c r="F237" s="78">
        <f t="shared" si="364"/>
        <v>-0.10000000000000142</v>
      </c>
      <c r="G237" s="78">
        <f t="shared" si="364"/>
        <v>-1.0999999999999979</v>
      </c>
      <c r="H237" s="78">
        <f t="shared" ref="H237:M237" si="365">SUM(H238)-SUM(H239)</f>
        <v>26.200000000000003</v>
      </c>
      <c r="I237" s="78">
        <f t="shared" si="365"/>
        <v>-1.6999999999999993</v>
      </c>
      <c r="J237" s="78">
        <f t="shared" si="365"/>
        <v>9.8999999999999986</v>
      </c>
      <c r="K237" s="78">
        <f t="shared" si="365"/>
        <v>9.8000000000000007</v>
      </c>
      <c r="L237" s="78">
        <f t="shared" si="365"/>
        <v>8.1999999999999957</v>
      </c>
      <c r="M237" s="78">
        <f t="shared" si="365"/>
        <v>6.1000000000000014</v>
      </c>
      <c r="N237" s="75">
        <v>220</v>
      </c>
    </row>
    <row r="238" spans="1:14" ht="12.75" customHeight="1" x14ac:dyDescent="0.2">
      <c r="A238" s="73">
        <v>221</v>
      </c>
      <c r="B238" s="7" t="s">
        <v>364</v>
      </c>
      <c r="C238" s="77">
        <f t="shared" ref="C238:C239" si="366">SUM(D238,E238,F238,G238)</f>
        <v>107.10000000000001</v>
      </c>
      <c r="D238" s="77">
        <v>28.3</v>
      </c>
      <c r="E238" s="77">
        <v>23.6</v>
      </c>
      <c r="F238" s="77">
        <v>28.2</v>
      </c>
      <c r="G238" s="77">
        <v>27</v>
      </c>
      <c r="H238" s="77">
        <f t="shared" ref="H238:H239" si="367">SUM(I238,J238,K238,L238)</f>
        <v>114.2</v>
      </c>
      <c r="I238" s="77">
        <v>27.400000000000002</v>
      </c>
      <c r="J238" s="77">
        <v>26.9</v>
      </c>
      <c r="K238" s="77">
        <v>30.6</v>
      </c>
      <c r="L238" s="77">
        <v>29.299999999999997</v>
      </c>
      <c r="M238" s="77">
        <v>30</v>
      </c>
      <c r="N238" s="75">
        <v>221</v>
      </c>
    </row>
    <row r="239" spans="1:14" ht="12.75" customHeight="1" x14ac:dyDescent="0.2">
      <c r="A239" s="73">
        <v>222</v>
      </c>
      <c r="B239" s="7" t="s">
        <v>369</v>
      </c>
      <c r="C239" s="77">
        <f t="shared" si="366"/>
        <v>102.69999999999999</v>
      </c>
      <c r="D239" s="77">
        <v>22.3</v>
      </c>
      <c r="E239" s="77">
        <v>24</v>
      </c>
      <c r="F239" s="77">
        <v>28.3</v>
      </c>
      <c r="G239" s="77">
        <v>28.099999999999998</v>
      </c>
      <c r="H239" s="77">
        <f t="shared" si="367"/>
        <v>88</v>
      </c>
      <c r="I239" s="77">
        <v>29.1</v>
      </c>
      <c r="J239" s="77">
        <v>17</v>
      </c>
      <c r="K239" s="77">
        <v>20.8</v>
      </c>
      <c r="L239" s="77">
        <v>21.1</v>
      </c>
      <c r="M239" s="77">
        <v>23.9</v>
      </c>
      <c r="N239" s="75">
        <v>222</v>
      </c>
    </row>
    <row r="240" spans="1:14" ht="12.75" customHeight="1" x14ac:dyDescent="0.2">
      <c r="A240" s="73">
        <v>223</v>
      </c>
      <c r="B240" s="14" t="s">
        <v>94</v>
      </c>
      <c r="C240" s="77">
        <f t="shared" ref="C240" si="368">SUM(C241)-SUM(C242)</f>
        <v>0</v>
      </c>
      <c r="D240" s="77">
        <f t="shared" ref="D240:G240" si="369">SUM(D241)-SUM(D242)</f>
        <v>0</v>
      </c>
      <c r="E240" s="77">
        <f t="shared" si="369"/>
        <v>0</v>
      </c>
      <c r="F240" s="77">
        <f t="shared" si="369"/>
        <v>0</v>
      </c>
      <c r="G240" s="77">
        <f t="shared" si="369"/>
        <v>0</v>
      </c>
      <c r="H240" s="77">
        <f t="shared" ref="H240:M240" si="370">SUM(H241)-SUM(H242)</f>
        <v>0</v>
      </c>
      <c r="I240" s="77">
        <f t="shared" si="370"/>
        <v>0</v>
      </c>
      <c r="J240" s="77">
        <f t="shared" si="370"/>
        <v>0</v>
      </c>
      <c r="K240" s="77">
        <f t="shared" si="370"/>
        <v>0</v>
      </c>
      <c r="L240" s="77">
        <f t="shared" si="370"/>
        <v>0</v>
      </c>
      <c r="M240" s="77">
        <f t="shared" si="370"/>
        <v>0</v>
      </c>
      <c r="N240" s="75">
        <v>223</v>
      </c>
    </row>
    <row r="241" spans="1:14" ht="12.75" customHeight="1" x14ac:dyDescent="0.2">
      <c r="A241" s="73">
        <v>224</v>
      </c>
      <c r="B241" s="7" t="s">
        <v>364</v>
      </c>
      <c r="C241" s="79" t="s">
        <v>21</v>
      </c>
      <c r="D241" s="79" t="s">
        <v>21</v>
      </c>
      <c r="E241" s="79" t="s">
        <v>21</v>
      </c>
      <c r="F241" s="79" t="s">
        <v>21</v>
      </c>
      <c r="G241" s="79" t="s">
        <v>21</v>
      </c>
      <c r="H241" s="79" t="s">
        <v>21</v>
      </c>
      <c r="I241" s="79" t="s">
        <v>21</v>
      </c>
      <c r="J241" s="79" t="s">
        <v>21</v>
      </c>
      <c r="K241" s="79" t="s">
        <v>21</v>
      </c>
      <c r="L241" s="79" t="s">
        <v>21</v>
      </c>
      <c r="M241" s="79" t="s">
        <v>21</v>
      </c>
      <c r="N241" s="75">
        <v>224</v>
      </c>
    </row>
    <row r="242" spans="1:14" ht="12.75" customHeight="1" x14ac:dyDescent="0.2">
      <c r="A242" s="73">
        <v>225</v>
      </c>
      <c r="B242" s="7" t="s">
        <v>369</v>
      </c>
      <c r="C242" s="79" t="s">
        <v>21</v>
      </c>
      <c r="D242" s="79" t="s">
        <v>21</v>
      </c>
      <c r="E242" s="79" t="s">
        <v>21</v>
      </c>
      <c r="F242" s="79" t="s">
        <v>21</v>
      </c>
      <c r="G242" s="79" t="s">
        <v>21</v>
      </c>
      <c r="H242" s="79" t="s">
        <v>21</v>
      </c>
      <c r="I242" s="79" t="s">
        <v>21</v>
      </c>
      <c r="J242" s="79" t="s">
        <v>21</v>
      </c>
      <c r="K242" s="79" t="s">
        <v>21</v>
      </c>
      <c r="L242" s="79" t="s">
        <v>21</v>
      </c>
      <c r="M242" s="79" t="s">
        <v>21</v>
      </c>
      <c r="N242" s="75">
        <v>225</v>
      </c>
    </row>
    <row r="243" spans="1:14" ht="15.75" customHeight="1" x14ac:dyDescent="0.2">
      <c r="A243" s="73"/>
      <c r="B243" s="21" t="s">
        <v>95</v>
      </c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5"/>
    </row>
    <row r="244" spans="1:14" ht="15.75" customHeight="1" x14ac:dyDescent="0.2">
      <c r="A244" s="73">
        <v>226</v>
      </c>
      <c r="B244" s="53" t="s">
        <v>96</v>
      </c>
      <c r="C244" s="76">
        <f t="shared" ref="C244:M244" si="371">SUM(C245)-SUM(C246)</f>
        <v>-5023</v>
      </c>
      <c r="D244" s="76">
        <f t="shared" si="371"/>
        <v>-1255.5</v>
      </c>
      <c r="E244" s="76">
        <f t="shared" si="371"/>
        <v>-1242.9000000000001</v>
      </c>
      <c r="F244" s="76">
        <f t="shared" si="371"/>
        <v>-1390</v>
      </c>
      <c r="G244" s="76">
        <f t="shared" si="371"/>
        <v>-1134.5999999999999</v>
      </c>
      <c r="H244" s="76">
        <f t="shared" si="371"/>
        <v>-5101.5</v>
      </c>
      <c r="I244" s="76">
        <f t="shared" si="371"/>
        <v>-1331.8999999999996</v>
      </c>
      <c r="J244" s="76">
        <f t="shared" si="371"/>
        <v>-1129.6999999999998</v>
      </c>
      <c r="K244" s="76">
        <f t="shared" si="371"/>
        <v>-1398.4</v>
      </c>
      <c r="L244" s="76">
        <f t="shared" si="371"/>
        <v>-1241.5</v>
      </c>
      <c r="M244" s="76">
        <f t="shared" ref="M244" si="372">SUM(M245)-SUM(M246)</f>
        <v>-1318.8</v>
      </c>
      <c r="N244" s="75">
        <v>226</v>
      </c>
    </row>
    <row r="245" spans="1:14" ht="12.75" customHeight="1" x14ac:dyDescent="0.2">
      <c r="A245" s="73">
        <v>227</v>
      </c>
      <c r="B245" s="7" t="s">
        <v>364</v>
      </c>
      <c r="C245" s="77">
        <f t="shared" ref="C245:M246" si="373">SUM(C248,C251,C356)</f>
        <v>1991.4999999999998</v>
      </c>
      <c r="D245" s="77">
        <f t="shared" si="373"/>
        <v>589.90000000000009</v>
      </c>
      <c r="E245" s="77">
        <f t="shared" si="373"/>
        <v>479</v>
      </c>
      <c r="F245" s="77">
        <f t="shared" si="373"/>
        <v>470.7</v>
      </c>
      <c r="G245" s="77">
        <f t="shared" si="373"/>
        <v>451.9</v>
      </c>
      <c r="H245" s="77">
        <f t="shared" si="373"/>
        <v>2240.9</v>
      </c>
      <c r="I245" s="77">
        <f t="shared" si="373"/>
        <v>605.30000000000007</v>
      </c>
      <c r="J245" s="77">
        <f t="shared" si="373"/>
        <v>528.1</v>
      </c>
      <c r="K245" s="77">
        <f t="shared" si="373"/>
        <v>540</v>
      </c>
      <c r="L245" s="77">
        <f t="shared" si="373"/>
        <v>567.5</v>
      </c>
      <c r="M245" s="77">
        <f t="shared" ref="M245" si="374">SUM(M248,M251,M356)</f>
        <v>630.5</v>
      </c>
      <c r="N245" s="75">
        <v>227</v>
      </c>
    </row>
    <row r="246" spans="1:14" ht="12.75" customHeight="1" x14ac:dyDescent="0.2">
      <c r="A246" s="73">
        <v>228</v>
      </c>
      <c r="B246" s="7" t="s">
        <v>369</v>
      </c>
      <c r="C246" s="77">
        <f t="shared" si="373"/>
        <v>7014.5</v>
      </c>
      <c r="D246" s="77">
        <f t="shared" si="373"/>
        <v>1845.4</v>
      </c>
      <c r="E246" s="77">
        <f t="shared" si="373"/>
        <v>1721.9</v>
      </c>
      <c r="F246" s="77">
        <f t="shared" si="373"/>
        <v>1860.7</v>
      </c>
      <c r="G246" s="77">
        <f t="shared" si="373"/>
        <v>1586.5</v>
      </c>
      <c r="H246" s="77">
        <f t="shared" si="373"/>
        <v>7342.4</v>
      </c>
      <c r="I246" s="77">
        <f t="shared" si="373"/>
        <v>1937.1999999999998</v>
      </c>
      <c r="J246" s="77">
        <f t="shared" si="373"/>
        <v>1657.7999999999997</v>
      </c>
      <c r="K246" s="77">
        <f t="shared" si="373"/>
        <v>1938.4</v>
      </c>
      <c r="L246" s="77">
        <f t="shared" si="373"/>
        <v>1809</v>
      </c>
      <c r="M246" s="77">
        <f t="shared" ref="M246" si="375">SUM(M249,M252,M357)</f>
        <v>1949.3</v>
      </c>
      <c r="N246" s="75">
        <v>228</v>
      </c>
    </row>
    <row r="247" spans="1:14" ht="15.75" customHeight="1" x14ac:dyDescent="0.2">
      <c r="A247" s="73">
        <v>229</v>
      </c>
      <c r="B247" s="15" t="s">
        <v>97</v>
      </c>
      <c r="C247" s="78">
        <f t="shared" ref="C247" si="376">SUM(C248)-SUM(C249)</f>
        <v>73.599999999999994</v>
      </c>
      <c r="D247" s="78">
        <f t="shared" ref="D247:G247" si="377">SUM(D248)-SUM(D249)</f>
        <v>36.700000000000003</v>
      </c>
      <c r="E247" s="78">
        <f t="shared" si="377"/>
        <v>13.1</v>
      </c>
      <c r="F247" s="78">
        <f t="shared" si="377"/>
        <v>12.2</v>
      </c>
      <c r="G247" s="78">
        <f t="shared" si="377"/>
        <v>11.6</v>
      </c>
      <c r="H247" s="78">
        <f t="shared" ref="H247:M247" si="378">SUM(H248)-SUM(H249)</f>
        <v>84.5</v>
      </c>
      <c r="I247" s="78">
        <f t="shared" si="378"/>
        <v>36.1</v>
      </c>
      <c r="J247" s="78">
        <f t="shared" si="378"/>
        <v>16.8</v>
      </c>
      <c r="K247" s="78">
        <f t="shared" si="378"/>
        <v>16.100000000000001</v>
      </c>
      <c r="L247" s="78">
        <f t="shared" si="378"/>
        <v>15.5</v>
      </c>
      <c r="M247" s="78">
        <f t="shared" ref="M247" si="379">SUM(M248)-SUM(M249)</f>
        <v>35.599999999999994</v>
      </c>
      <c r="N247" s="75">
        <v>229</v>
      </c>
    </row>
    <row r="248" spans="1:14" ht="12.75" customHeight="1" x14ac:dyDescent="0.2">
      <c r="A248" s="73">
        <v>230</v>
      </c>
      <c r="B248" s="7" t="s">
        <v>364</v>
      </c>
      <c r="C248" s="77">
        <f t="shared" ref="C248:C249" si="380">SUM(D248,E248,F248,G248)</f>
        <v>76.099999999999994</v>
      </c>
      <c r="D248" s="77">
        <v>37.700000000000003</v>
      </c>
      <c r="E248" s="77">
        <v>13.6</v>
      </c>
      <c r="F248" s="77">
        <v>12.7</v>
      </c>
      <c r="G248" s="77">
        <v>12.1</v>
      </c>
      <c r="H248" s="77">
        <f t="shared" ref="H248:H249" si="381">SUM(I248,J248,K248,L248)</f>
        <v>89.5</v>
      </c>
      <c r="I248" s="77">
        <v>39.1</v>
      </c>
      <c r="J248" s="77">
        <v>17.8</v>
      </c>
      <c r="K248" s="77">
        <v>16.600000000000001</v>
      </c>
      <c r="L248" s="77">
        <v>16</v>
      </c>
      <c r="M248" s="77">
        <v>36.299999999999997</v>
      </c>
      <c r="N248" s="75">
        <v>230</v>
      </c>
    </row>
    <row r="249" spans="1:14" ht="12.75" customHeight="1" x14ac:dyDescent="0.2">
      <c r="A249" s="73">
        <v>231</v>
      </c>
      <c r="B249" s="7" t="s">
        <v>369</v>
      </c>
      <c r="C249" s="77">
        <f t="shared" si="380"/>
        <v>2.5</v>
      </c>
      <c r="D249" s="77">
        <v>1</v>
      </c>
      <c r="E249" s="77">
        <v>0.5</v>
      </c>
      <c r="F249" s="77">
        <v>0.5</v>
      </c>
      <c r="G249" s="77">
        <v>0.5</v>
      </c>
      <c r="H249" s="77">
        <f t="shared" si="381"/>
        <v>5</v>
      </c>
      <c r="I249" s="77">
        <v>3</v>
      </c>
      <c r="J249" s="77">
        <v>1</v>
      </c>
      <c r="K249" s="77">
        <v>0.5</v>
      </c>
      <c r="L249" s="77">
        <v>0.5</v>
      </c>
      <c r="M249" s="77">
        <v>0.7</v>
      </c>
      <c r="N249" s="75">
        <v>231</v>
      </c>
    </row>
    <row r="250" spans="1:14" ht="15.75" customHeight="1" x14ac:dyDescent="0.2">
      <c r="A250" s="73">
        <v>232</v>
      </c>
      <c r="B250" s="15" t="s">
        <v>98</v>
      </c>
      <c r="C250" s="78">
        <f t="shared" ref="C250" si="382">SUM(C251)-SUM(C252)</f>
        <v>-5096.6000000000004</v>
      </c>
      <c r="D250" s="78">
        <f t="shared" ref="D250:G250" si="383">SUM(D251)-SUM(D252)</f>
        <v>-1292.2</v>
      </c>
      <c r="E250" s="78">
        <f t="shared" si="383"/>
        <v>-1256</v>
      </c>
      <c r="F250" s="78">
        <f t="shared" si="383"/>
        <v>-1402.2</v>
      </c>
      <c r="G250" s="78">
        <f t="shared" si="383"/>
        <v>-1146.2</v>
      </c>
      <c r="H250" s="78">
        <f t="shared" ref="H250:M250" si="384">SUM(H251)-SUM(H252)</f>
        <v>-5186</v>
      </c>
      <c r="I250" s="78">
        <f t="shared" si="384"/>
        <v>-1367.9999999999998</v>
      </c>
      <c r="J250" s="78">
        <f t="shared" si="384"/>
        <v>-1146.4999999999998</v>
      </c>
      <c r="K250" s="78">
        <f t="shared" si="384"/>
        <v>-1414.5</v>
      </c>
      <c r="L250" s="78">
        <f t="shared" si="384"/>
        <v>-1257</v>
      </c>
      <c r="M250" s="78">
        <f t="shared" ref="M250" si="385">SUM(M251)-SUM(M252)</f>
        <v>-1354.3999999999999</v>
      </c>
      <c r="N250" s="75">
        <v>232</v>
      </c>
    </row>
    <row r="251" spans="1:14" ht="12.75" customHeight="1" x14ac:dyDescent="0.2">
      <c r="A251" s="73">
        <v>233</v>
      </c>
      <c r="B251" s="7" t="s">
        <v>364</v>
      </c>
      <c r="C251" s="77">
        <f t="shared" ref="C251:M252" si="386">SUM(C254,C314,C341,C356)</f>
        <v>1915.3999999999999</v>
      </c>
      <c r="D251" s="77">
        <f t="shared" si="386"/>
        <v>552.20000000000005</v>
      </c>
      <c r="E251" s="77">
        <f t="shared" si="386"/>
        <v>465.4</v>
      </c>
      <c r="F251" s="77">
        <f t="shared" si="386"/>
        <v>458</v>
      </c>
      <c r="G251" s="77">
        <f t="shared" si="386"/>
        <v>439.79999999999995</v>
      </c>
      <c r="H251" s="77">
        <f t="shared" si="386"/>
        <v>2151.4</v>
      </c>
      <c r="I251" s="77">
        <f t="shared" si="386"/>
        <v>566.20000000000005</v>
      </c>
      <c r="J251" s="77">
        <f t="shared" si="386"/>
        <v>510.3</v>
      </c>
      <c r="K251" s="77">
        <f t="shared" si="386"/>
        <v>523.4</v>
      </c>
      <c r="L251" s="77">
        <f t="shared" si="386"/>
        <v>551.5</v>
      </c>
      <c r="M251" s="77">
        <f t="shared" ref="M251" si="387">SUM(M254,M314,M341,M356)</f>
        <v>594.20000000000005</v>
      </c>
      <c r="N251" s="75">
        <v>233</v>
      </c>
    </row>
    <row r="252" spans="1:14" ht="12.75" customHeight="1" x14ac:dyDescent="0.2">
      <c r="A252" s="73">
        <v>234</v>
      </c>
      <c r="B252" s="7" t="s">
        <v>369</v>
      </c>
      <c r="C252" s="77">
        <f t="shared" si="386"/>
        <v>7012</v>
      </c>
      <c r="D252" s="77">
        <f t="shared" si="386"/>
        <v>1844.4</v>
      </c>
      <c r="E252" s="77">
        <f t="shared" si="386"/>
        <v>1721.4</v>
      </c>
      <c r="F252" s="77">
        <f t="shared" si="386"/>
        <v>1860.2</v>
      </c>
      <c r="G252" s="77">
        <f t="shared" si="386"/>
        <v>1586</v>
      </c>
      <c r="H252" s="77">
        <f t="shared" si="386"/>
        <v>7337.4</v>
      </c>
      <c r="I252" s="77">
        <f t="shared" si="386"/>
        <v>1934.1999999999998</v>
      </c>
      <c r="J252" s="77">
        <f t="shared" si="386"/>
        <v>1656.7999999999997</v>
      </c>
      <c r="K252" s="77">
        <f t="shared" si="386"/>
        <v>1937.9</v>
      </c>
      <c r="L252" s="77">
        <f t="shared" si="386"/>
        <v>1808.5</v>
      </c>
      <c r="M252" s="77">
        <f t="shared" ref="M252" si="388">SUM(M255,M315,M342,M357)</f>
        <v>1948.6</v>
      </c>
      <c r="N252" s="75">
        <v>234</v>
      </c>
    </row>
    <row r="253" spans="1:14" ht="15.75" customHeight="1" x14ac:dyDescent="0.2">
      <c r="A253" s="73">
        <v>235</v>
      </c>
      <c r="B253" s="8" t="s">
        <v>99</v>
      </c>
      <c r="C253" s="78">
        <f t="shared" ref="C253" si="389">SUM(C254)-SUM(C255)</f>
        <v>-4238.8</v>
      </c>
      <c r="D253" s="78">
        <f t="shared" ref="D253:G253" si="390">SUM(D254)-SUM(D255)</f>
        <v>-961.6</v>
      </c>
      <c r="E253" s="78">
        <f t="shared" si="390"/>
        <v>-1178.3</v>
      </c>
      <c r="F253" s="78">
        <f t="shared" si="390"/>
        <v>-1072.8</v>
      </c>
      <c r="G253" s="78">
        <f t="shared" si="390"/>
        <v>-1026.0999999999999</v>
      </c>
      <c r="H253" s="78">
        <f t="shared" ref="H253:M253" si="391">SUM(H254)-SUM(H255)</f>
        <v>-4238.9000000000005</v>
      </c>
      <c r="I253" s="78">
        <f t="shared" si="391"/>
        <v>-975.4</v>
      </c>
      <c r="J253" s="78">
        <f t="shared" si="391"/>
        <v>-1054.4999999999998</v>
      </c>
      <c r="K253" s="78">
        <f t="shared" si="391"/>
        <v>-1076.3</v>
      </c>
      <c r="L253" s="78">
        <f t="shared" si="391"/>
        <v>-1132.7</v>
      </c>
      <c r="M253" s="78">
        <f t="shared" ref="M253" si="392">SUM(M254)-SUM(M255)</f>
        <v>-965.79999999999984</v>
      </c>
      <c r="N253" s="75">
        <v>235</v>
      </c>
    </row>
    <row r="254" spans="1:14" ht="12.75" customHeight="1" x14ac:dyDescent="0.2">
      <c r="A254" s="73">
        <v>236</v>
      </c>
      <c r="B254" s="7" t="s">
        <v>364</v>
      </c>
      <c r="C254" s="77">
        <f t="shared" ref="C254:M255" si="393">SUM(C257,C290)</f>
        <v>425.19999999999993</v>
      </c>
      <c r="D254" s="77">
        <f t="shared" si="393"/>
        <v>165.39999999999998</v>
      </c>
      <c r="E254" s="77">
        <f t="shared" si="393"/>
        <v>92.7</v>
      </c>
      <c r="F254" s="77">
        <f t="shared" si="393"/>
        <v>77.7</v>
      </c>
      <c r="G254" s="77">
        <f t="shared" si="393"/>
        <v>89.399999999999991</v>
      </c>
      <c r="H254" s="77">
        <f t="shared" si="393"/>
        <v>535.70000000000005</v>
      </c>
      <c r="I254" s="77">
        <f t="shared" si="393"/>
        <v>189.1</v>
      </c>
      <c r="J254" s="77">
        <f t="shared" si="393"/>
        <v>105.4</v>
      </c>
      <c r="K254" s="77">
        <f t="shared" si="393"/>
        <v>94.4</v>
      </c>
      <c r="L254" s="77">
        <f t="shared" si="393"/>
        <v>146.80000000000001</v>
      </c>
      <c r="M254" s="77">
        <f t="shared" ref="M254" si="394">SUM(M257,M290)</f>
        <v>173.9</v>
      </c>
      <c r="N254" s="75">
        <v>236</v>
      </c>
    </row>
    <row r="255" spans="1:14" ht="12.75" customHeight="1" x14ac:dyDescent="0.2">
      <c r="A255" s="73">
        <v>237</v>
      </c>
      <c r="B255" s="7" t="s">
        <v>369</v>
      </c>
      <c r="C255" s="77">
        <f t="shared" si="393"/>
        <v>4664</v>
      </c>
      <c r="D255" s="77">
        <f t="shared" si="393"/>
        <v>1127</v>
      </c>
      <c r="E255" s="77">
        <f t="shared" si="393"/>
        <v>1271</v>
      </c>
      <c r="F255" s="77">
        <f t="shared" si="393"/>
        <v>1150.5</v>
      </c>
      <c r="G255" s="77">
        <f t="shared" si="393"/>
        <v>1115.5</v>
      </c>
      <c r="H255" s="77">
        <f t="shared" si="393"/>
        <v>4774.6000000000004</v>
      </c>
      <c r="I255" s="77">
        <f t="shared" si="393"/>
        <v>1164.5</v>
      </c>
      <c r="J255" s="77">
        <f t="shared" si="393"/>
        <v>1159.8999999999999</v>
      </c>
      <c r="K255" s="77">
        <f t="shared" si="393"/>
        <v>1170.7</v>
      </c>
      <c r="L255" s="77">
        <f t="shared" si="393"/>
        <v>1279.5</v>
      </c>
      <c r="M255" s="77">
        <f t="shared" ref="M255" si="395">SUM(M258,M291)</f>
        <v>1139.6999999999998</v>
      </c>
      <c r="N255" s="75">
        <v>237</v>
      </c>
    </row>
    <row r="256" spans="1:14" ht="25.5" customHeight="1" x14ac:dyDescent="0.2">
      <c r="A256" s="73">
        <v>238</v>
      </c>
      <c r="B256" s="83" t="s">
        <v>100</v>
      </c>
      <c r="C256" s="77">
        <f t="shared" ref="C256" si="396">SUM(C257)-SUM(C258)</f>
        <v>-4238.8</v>
      </c>
      <c r="D256" s="77">
        <f t="shared" ref="D256:G256" si="397">SUM(D257)-SUM(D258)</f>
        <v>-961.6</v>
      </c>
      <c r="E256" s="77">
        <f t="shared" si="397"/>
        <v>-1178.3</v>
      </c>
      <c r="F256" s="77">
        <f t="shared" si="397"/>
        <v>-1072.8</v>
      </c>
      <c r="G256" s="77">
        <f t="shared" si="397"/>
        <v>-1026.0999999999999</v>
      </c>
      <c r="H256" s="77">
        <f t="shared" ref="H256:M256" si="398">SUM(H257)-SUM(H258)</f>
        <v>-4238.9000000000005</v>
      </c>
      <c r="I256" s="77">
        <f t="shared" si="398"/>
        <v>-975.4</v>
      </c>
      <c r="J256" s="77">
        <f t="shared" si="398"/>
        <v>-1054.4999999999998</v>
      </c>
      <c r="K256" s="77">
        <f t="shared" si="398"/>
        <v>-1076.3</v>
      </c>
      <c r="L256" s="77">
        <f t="shared" si="398"/>
        <v>-1132.7</v>
      </c>
      <c r="M256" s="77">
        <f t="shared" ref="M256" si="399">SUM(M257)-SUM(M258)</f>
        <v>-965.79999999999984</v>
      </c>
      <c r="N256" s="75">
        <v>238</v>
      </c>
    </row>
    <row r="257" spans="1:14" ht="12.75" customHeight="1" x14ac:dyDescent="0.2">
      <c r="A257" s="73">
        <v>239</v>
      </c>
      <c r="B257" s="7" t="s">
        <v>364</v>
      </c>
      <c r="C257" s="77">
        <f t="shared" ref="C257:M258" si="400">SUM(C260,C281)</f>
        <v>425.19999999999993</v>
      </c>
      <c r="D257" s="77">
        <f t="shared" si="400"/>
        <v>165.39999999999998</v>
      </c>
      <c r="E257" s="77">
        <f t="shared" si="400"/>
        <v>92.7</v>
      </c>
      <c r="F257" s="77">
        <f t="shared" si="400"/>
        <v>77.7</v>
      </c>
      <c r="G257" s="77">
        <f t="shared" si="400"/>
        <v>89.399999999999991</v>
      </c>
      <c r="H257" s="77">
        <f t="shared" si="400"/>
        <v>535.70000000000005</v>
      </c>
      <c r="I257" s="77">
        <f t="shared" si="400"/>
        <v>189.1</v>
      </c>
      <c r="J257" s="77">
        <f t="shared" si="400"/>
        <v>105.4</v>
      </c>
      <c r="K257" s="77">
        <f t="shared" si="400"/>
        <v>94.4</v>
      </c>
      <c r="L257" s="77">
        <f t="shared" si="400"/>
        <v>146.80000000000001</v>
      </c>
      <c r="M257" s="77">
        <f t="shared" ref="M257" si="401">SUM(M260,M281)</f>
        <v>173.9</v>
      </c>
      <c r="N257" s="75">
        <v>239</v>
      </c>
    </row>
    <row r="258" spans="1:14" ht="12.75" customHeight="1" x14ac:dyDescent="0.2">
      <c r="A258" s="73">
        <v>240</v>
      </c>
      <c r="B258" s="7" t="s">
        <v>369</v>
      </c>
      <c r="C258" s="77">
        <f t="shared" si="400"/>
        <v>4664</v>
      </c>
      <c r="D258" s="77">
        <f t="shared" si="400"/>
        <v>1127</v>
      </c>
      <c r="E258" s="77">
        <f t="shared" si="400"/>
        <v>1271</v>
      </c>
      <c r="F258" s="77">
        <f t="shared" si="400"/>
        <v>1150.5</v>
      </c>
      <c r="G258" s="77">
        <f t="shared" si="400"/>
        <v>1115.5</v>
      </c>
      <c r="H258" s="77">
        <f t="shared" si="400"/>
        <v>4774.6000000000004</v>
      </c>
      <c r="I258" s="77">
        <f t="shared" si="400"/>
        <v>1164.5</v>
      </c>
      <c r="J258" s="77">
        <f t="shared" si="400"/>
        <v>1159.8999999999999</v>
      </c>
      <c r="K258" s="77">
        <f t="shared" si="400"/>
        <v>1170.7</v>
      </c>
      <c r="L258" s="77">
        <f t="shared" si="400"/>
        <v>1279.5</v>
      </c>
      <c r="M258" s="77">
        <f t="shared" ref="M258" si="402">SUM(M261,M282)</f>
        <v>1139.6999999999998</v>
      </c>
      <c r="N258" s="75">
        <v>240</v>
      </c>
    </row>
    <row r="259" spans="1:14" ht="25.5" customHeight="1" x14ac:dyDescent="0.2">
      <c r="A259" s="73">
        <v>241</v>
      </c>
      <c r="B259" s="87" t="s">
        <v>101</v>
      </c>
      <c r="C259" s="77">
        <f t="shared" ref="C259" si="403">SUM(C260)-SUM(C261)</f>
        <v>-785.80000000000007</v>
      </c>
      <c r="D259" s="77">
        <f t="shared" ref="D259:G259" si="404">SUM(D260)-SUM(D261)</f>
        <v>-190.70000000000005</v>
      </c>
      <c r="E259" s="77">
        <f t="shared" si="404"/>
        <v>-148.19999999999999</v>
      </c>
      <c r="F259" s="77">
        <f t="shared" si="404"/>
        <v>-156.5</v>
      </c>
      <c r="G259" s="77">
        <f t="shared" si="404"/>
        <v>-290.40000000000003</v>
      </c>
      <c r="H259" s="77">
        <f t="shared" ref="H259:M259" si="405">SUM(H260)-SUM(H261)</f>
        <v>-648.09999999999991</v>
      </c>
      <c r="I259" s="77">
        <f t="shared" si="405"/>
        <v>-10</v>
      </c>
      <c r="J259" s="77">
        <f t="shared" si="405"/>
        <v>-105.29999999999998</v>
      </c>
      <c r="K259" s="77">
        <f t="shared" si="405"/>
        <v>-143.4</v>
      </c>
      <c r="L259" s="77">
        <f t="shared" si="405"/>
        <v>-389.40000000000003</v>
      </c>
      <c r="M259" s="77">
        <f t="shared" ref="M259" si="406">SUM(M260)-SUM(M261)</f>
        <v>-624.4</v>
      </c>
      <c r="N259" s="75">
        <v>241</v>
      </c>
    </row>
    <row r="260" spans="1:14" ht="12.75" customHeight="1" x14ac:dyDescent="0.2">
      <c r="A260" s="73">
        <v>242</v>
      </c>
      <c r="B260" s="7" t="s">
        <v>364</v>
      </c>
      <c r="C260" s="77">
        <f t="shared" ref="C260:M261" si="407">SUM(C263,C266,C269)</f>
        <v>425.19999999999993</v>
      </c>
      <c r="D260" s="77">
        <f t="shared" si="407"/>
        <v>165.39999999999998</v>
      </c>
      <c r="E260" s="77">
        <f t="shared" si="407"/>
        <v>92.7</v>
      </c>
      <c r="F260" s="77">
        <f t="shared" si="407"/>
        <v>77.7</v>
      </c>
      <c r="G260" s="77">
        <f t="shared" si="407"/>
        <v>89.399999999999991</v>
      </c>
      <c r="H260" s="77">
        <f t="shared" si="407"/>
        <v>535.70000000000005</v>
      </c>
      <c r="I260" s="77">
        <f t="shared" si="407"/>
        <v>189.1</v>
      </c>
      <c r="J260" s="77">
        <f t="shared" si="407"/>
        <v>105.4</v>
      </c>
      <c r="K260" s="77">
        <f t="shared" si="407"/>
        <v>94.4</v>
      </c>
      <c r="L260" s="77">
        <f t="shared" si="407"/>
        <v>146.80000000000001</v>
      </c>
      <c r="M260" s="77">
        <f t="shared" ref="M260" si="408">SUM(M263,M266,M269)</f>
        <v>173.9</v>
      </c>
      <c r="N260" s="75">
        <v>242</v>
      </c>
    </row>
    <row r="261" spans="1:14" ht="12.75" customHeight="1" x14ac:dyDescent="0.2">
      <c r="A261" s="73">
        <v>243</v>
      </c>
      <c r="B261" s="7" t="s">
        <v>369</v>
      </c>
      <c r="C261" s="77">
        <f t="shared" si="407"/>
        <v>1211</v>
      </c>
      <c r="D261" s="77">
        <f t="shared" si="407"/>
        <v>356.1</v>
      </c>
      <c r="E261" s="77">
        <f t="shared" si="407"/>
        <v>240.89999999999998</v>
      </c>
      <c r="F261" s="77">
        <f t="shared" si="407"/>
        <v>234.2</v>
      </c>
      <c r="G261" s="77">
        <f t="shared" si="407"/>
        <v>379.8</v>
      </c>
      <c r="H261" s="77">
        <f t="shared" si="407"/>
        <v>1183.8</v>
      </c>
      <c r="I261" s="77">
        <f t="shared" si="407"/>
        <v>199.1</v>
      </c>
      <c r="J261" s="77">
        <f t="shared" si="407"/>
        <v>210.7</v>
      </c>
      <c r="K261" s="77">
        <f t="shared" si="407"/>
        <v>237.8</v>
      </c>
      <c r="L261" s="77">
        <f t="shared" si="407"/>
        <v>536.20000000000005</v>
      </c>
      <c r="M261" s="77">
        <f t="shared" ref="M261" si="409">SUM(M264,M267,M270)</f>
        <v>798.3</v>
      </c>
      <c r="N261" s="75">
        <v>243</v>
      </c>
    </row>
    <row r="262" spans="1:14" ht="25.5" customHeight="1" x14ac:dyDescent="0.2">
      <c r="A262" s="73">
        <v>244</v>
      </c>
      <c r="B262" s="86" t="s">
        <v>102</v>
      </c>
      <c r="C262" s="77">
        <f t="shared" ref="C262" si="410">SUM(C263)-SUM(C264)</f>
        <v>-785.80000000000007</v>
      </c>
      <c r="D262" s="77">
        <f t="shared" ref="D262:G262" si="411">SUM(D263)-SUM(D264)</f>
        <v>-190.70000000000005</v>
      </c>
      <c r="E262" s="77">
        <f t="shared" si="411"/>
        <v>-148.19999999999999</v>
      </c>
      <c r="F262" s="77">
        <f t="shared" si="411"/>
        <v>-156.5</v>
      </c>
      <c r="G262" s="77">
        <f t="shared" si="411"/>
        <v>-290.40000000000003</v>
      </c>
      <c r="H262" s="77">
        <f t="shared" ref="H262:M262" si="412">SUM(H263)-SUM(H264)</f>
        <v>-648.09999999999991</v>
      </c>
      <c r="I262" s="77">
        <f t="shared" si="412"/>
        <v>-10</v>
      </c>
      <c r="J262" s="77">
        <f t="shared" si="412"/>
        <v>-105.29999999999998</v>
      </c>
      <c r="K262" s="77">
        <f t="shared" si="412"/>
        <v>-143.4</v>
      </c>
      <c r="L262" s="77">
        <f t="shared" si="412"/>
        <v>-389.40000000000003</v>
      </c>
      <c r="M262" s="77">
        <f t="shared" ref="M262" si="413">SUM(M263)-SUM(M264)</f>
        <v>-624.4</v>
      </c>
      <c r="N262" s="75">
        <v>244</v>
      </c>
    </row>
    <row r="263" spans="1:14" ht="12.75" customHeight="1" x14ac:dyDescent="0.2">
      <c r="A263" s="73">
        <v>245</v>
      </c>
      <c r="B263" s="7" t="s">
        <v>364</v>
      </c>
      <c r="C263" s="77">
        <f t="shared" ref="C263:C264" si="414">SUM(D263,E263,F263,G263)</f>
        <v>425.19999999999993</v>
      </c>
      <c r="D263" s="77">
        <v>165.39999999999998</v>
      </c>
      <c r="E263" s="77">
        <v>92.7</v>
      </c>
      <c r="F263" s="77">
        <v>77.7</v>
      </c>
      <c r="G263" s="77">
        <v>89.399999999999991</v>
      </c>
      <c r="H263" s="77">
        <f t="shared" ref="H263:H264" si="415">SUM(I263,J263,K263,L263)</f>
        <v>535.70000000000005</v>
      </c>
      <c r="I263" s="77">
        <v>189.1</v>
      </c>
      <c r="J263" s="77">
        <v>105.4</v>
      </c>
      <c r="K263" s="77">
        <v>94.4</v>
      </c>
      <c r="L263" s="77">
        <v>146.80000000000001</v>
      </c>
      <c r="M263" s="77">
        <v>173.9</v>
      </c>
      <c r="N263" s="75">
        <v>245</v>
      </c>
    </row>
    <row r="264" spans="1:14" ht="12.75" customHeight="1" x14ac:dyDescent="0.2">
      <c r="A264" s="73">
        <v>246</v>
      </c>
      <c r="B264" s="7" t="s">
        <v>369</v>
      </c>
      <c r="C264" s="77">
        <f t="shared" si="414"/>
        <v>1211</v>
      </c>
      <c r="D264" s="77">
        <v>356.1</v>
      </c>
      <c r="E264" s="77">
        <v>240.89999999999998</v>
      </c>
      <c r="F264" s="77">
        <v>234.2</v>
      </c>
      <c r="G264" s="77">
        <v>379.8</v>
      </c>
      <c r="H264" s="77">
        <f t="shared" si="415"/>
        <v>1183.8</v>
      </c>
      <c r="I264" s="77">
        <v>199.1</v>
      </c>
      <c r="J264" s="77">
        <v>210.7</v>
      </c>
      <c r="K264" s="77">
        <v>237.8</v>
      </c>
      <c r="L264" s="77">
        <v>536.20000000000005</v>
      </c>
      <c r="M264" s="77">
        <v>798.3</v>
      </c>
      <c r="N264" s="75">
        <v>246</v>
      </c>
    </row>
    <row r="265" spans="1:14" ht="25.5" customHeight="1" x14ac:dyDescent="0.2">
      <c r="A265" s="73">
        <v>247</v>
      </c>
      <c r="B265" s="86" t="s">
        <v>103</v>
      </c>
      <c r="C265" s="77">
        <f t="shared" ref="C265" si="416">SUM(C266)-SUM(C267)</f>
        <v>0</v>
      </c>
      <c r="D265" s="77">
        <f t="shared" ref="D265:G265" si="417">SUM(D266)-SUM(D267)</f>
        <v>0</v>
      </c>
      <c r="E265" s="77">
        <f t="shared" si="417"/>
        <v>0</v>
      </c>
      <c r="F265" s="77">
        <f t="shared" si="417"/>
        <v>0</v>
      </c>
      <c r="G265" s="77">
        <f t="shared" si="417"/>
        <v>0</v>
      </c>
      <c r="H265" s="77">
        <f t="shared" ref="H265:M265" si="418">SUM(H266)-SUM(H267)</f>
        <v>0</v>
      </c>
      <c r="I265" s="77">
        <f t="shared" si="418"/>
        <v>0</v>
      </c>
      <c r="J265" s="77">
        <f t="shared" si="418"/>
        <v>0</v>
      </c>
      <c r="K265" s="77">
        <f t="shared" si="418"/>
        <v>0</v>
      </c>
      <c r="L265" s="77">
        <f t="shared" si="418"/>
        <v>0</v>
      </c>
      <c r="M265" s="77">
        <f t="shared" si="418"/>
        <v>0</v>
      </c>
      <c r="N265" s="75">
        <v>247</v>
      </c>
    </row>
    <row r="266" spans="1:14" ht="12.75" customHeight="1" x14ac:dyDescent="0.2">
      <c r="A266" s="73">
        <v>248</v>
      </c>
      <c r="B266" s="7" t="s">
        <v>364</v>
      </c>
      <c r="C266" s="79" t="s">
        <v>21</v>
      </c>
      <c r="D266" s="79" t="s">
        <v>21</v>
      </c>
      <c r="E266" s="79" t="s">
        <v>21</v>
      </c>
      <c r="F266" s="79" t="s">
        <v>21</v>
      </c>
      <c r="G266" s="79" t="s">
        <v>21</v>
      </c>
      <c r="H266" s="79" t="s">
        <v>21</v>
      </c>
      <c r="I266" s="79" t="s">
        <v>21</v>
      </c>
      <c r="J266" s="79" t="s">
        <v>21</v>
      </c>
      <c r="K266" s="79" t="s">
        <v>21</v>
      </c>
      <c r="L266" s="79" t="s">
        <v>21</v>
      </c>
      <c r="M266" s="79" t="s">
        <v>21</v>
      </c>
      <c r="N266" s="75">
        <v>248</v>
      </c>
    </row>
    <row r="267" spans="1:14" ht="12.75" customHeight="1" x14ac:dyDescent="0.2">
      <c r="A267" s="73">
        <v>249</v>
      </c>
      <c r="B267" s="7" t="s">
        <v>369</v>
      </c>
      <c r="C267" s="79" t="s">
        <v>21</v>
      </c>
      <c r="D267" s="79" t="s">
        <v>21</v>
      </c>
      <c r="E267" s="79" t="s">
        <v>21</v>
      </c>
      <c r="F267" s="79" t="s">
        <v>21</v>
      </c>
      <c r="G267" s="79" t="s">
        <v>21</v>
      </c>
      <c r="H267" s="79" t="s">
        <v>21</v>
      </c>
      <c r="I267" s="79" t="s">
        <v>21</v>
      </c>
      <c r="J267" s="79" t="s">
        <v>21</v>
      </c>
      <c r="K267" s="79" t="s">
        <v>21</v>
      </c>
      <c r="L267" s="79" t="s">
        <v>21</v>
      </c>
      <c r="M267" s="79" t="s">
        <v>21</v>
      </c>
      <c r="N267" s="75">
        <v>249</v>
      </c>
    </row>
    <row r="268" spans="1:14" ht="12.75" customHeight="1" x14ac:dyDescent="0.2">
      <c r="A268" s="73">
        <v>250</v>
      </c>
      <c r="B268" s="17" t="s">
        <v>104</v>
      </c>
      <c r="C268" s="77">
        <f t="shared" ref="C268:M268" si="419">SUM(C269)-SUM(C270)</f>
        <v>0</v>
      </c>
      <c r="D268" s="77">
        <f t="shared" si="419"/>
        <v>0</v>
      </c>
      <c r="E268" s="77">
        <f t="shared" si="419"/>
        <v>0</v>
      </c>
      <c r="F268" s="77">
        <f t="shared" si="419"/>
        <v>0</v>
      </c>
      <c r="G268" s="77">
        <f t="shared" si="419"/>
        <v>0</v>
      </c>
      <c r="H268" s="77">
        <f t="shared" si="419"/>
        <v>0</v>
      </c>
      <c r="I268" s="77">
        <f t="shared" si="419"/>
        <v>0</v>
      </c>
      <c r="J268" s="77">
        <f t="shared" si="419"/>
        <v>0</v>
      </c>
      <c r="K268" s="77">
        <f t="shared" si="419"/>
        <v>0</v>
      </c>
      <c r="L268" s="77">
        <f t="shared" si="419"/>
        <v>0</v>
      </c>
      <c r="M268" s="77">
        <f t="shared" ref="M268" si="420">SUM(M269)-SUM(M270)</f>
        <v>0</v>
      </c>
      <c r="N268" s="75">
        <v>250</v>
      </c>
    </row>
    <row r="269" spans="1:14" ht="12.75" customHeight="1" x14ac:dyDescent="0.2">
      <c r="A269" s="73">
        <v>251</v>
      </c>
      <c r="B269" s="7" t="s">
        <v>364</v>
      </c>
      <c r="C269" s="77">
        <f t="shared" ref="C269:M270" si="421">SUM(C272,C275,C278)</f>
        <v>0</v>
      </c>
      <c r="D269" s="77">
        <f t="shared" si="421"/>
        <v>0</v>
      </c>
      <c r="E269" s="77">
        <f t="shared" si="421"/>
        <v>0</v>
      </c>
      <c r="F269" s="77">
        <f t="shared" si="421"/>
        <v>0</v>
      </c>
      <c r="G269" s="77">
        <f t="shared" si="421"/>
        <v>0</v>
      </c>
      <c r="H269" s="77">
        <f t="shared" si="421"/>
        <v>0</v>
      </c>
      <c r="I269" s="77">
        <f t="shared" si="421"/>
        <v>0</v>
      </c>
      <c r="J269" s="77">
        <f t="shared" si="421"/>
        <v>0</v>
      </c>
      <c r="K269" s="77">
        <f t="shared" si="421"/>
        <v>0</v>
      </c>
      <c r="L269" s="77">
        <f t="shared" si="421"/>
        <v>0</v>
      </c>
      <c r="M269" s="77">
        <f t="shared" ref="M269" si="422">SUM(M272,M275,M278)</f>
        <v>0</v>
      </c>
      <c r="N269" s="75">
        <v>251</v>
      </c>
    </row>
    <row r="270" spans="1:14" ht="12.75" customHeight="1" x14ac:dyDescent="0.2">
      <c r="A270" s="73">
        <v>252</v>
      </c>
      <c r="B270" s="7" t="s">
        <v>369</v>
      </c>
      <c r="C270" s="77">
        <f t="shared" si="421"/>
        <v>0</v>
      </c>
      <c r="D270" s="77">
        <f t="shared" si="421"/>
        <v>0</v>
      </c>
      <c r="E270" s="77">
        <f t="shared" si="421"/>
        <v>0</v>
      </c>
      <c r="F270" s="77">
        <f t="shared" si="421"/>
        <v>0</v>
      </c>
      <c r="G270" s="77">
        <f t="shared" si="421"/>
        <v>0</v>
      </c>
      <c r="H270" s="77">
        <f t="shared" si="421"/>
        <v>0</v>
      </c>
      <c r="I270" s="77">
        <f t="shared" si="421"/>
        <v>0</v>
      </c>
      <c r="J270" s="77">
        <f t="shared" si="421"/>
        <v>0</v>
      </c>
      <c r="K270" s="77">
        <f t="shared" si="421"/>
        <v>0</v>
      </c>
      <c r="L270" s="77">
        <f t="shared" si="421"/>
        <v>0</v>
      </c>
      <c r="M270" s="77">
        <f t="shared" ref="M270" si="423">SUM(M273,M276,M279)</f>
        <v>0</v>
      </c>
      <c r="N270" s="75">
        <v>252</v>
      </c>
    </row>
    <row r="271" spans="1:14" ht="25.5" customHeight="1" x14ac:dyDescent="0.2">
      <c r="A271" s="73">
        <v>253</v>
      </c>
      <c r="B271" s="88" t="s">
        <v>105</v>
      </c>
      <c r="C271" s="77">
        <f t="shared" ref="C271" si="424">SUM(C272)-SUM(C273)</f>
        <v>0</v>
      </c>
      <c r="D271" s="77">
        <f t="shared" ref="D271:G271" si="425">SUM(D272)-SUM(D273)</f>
        <v>0</v>
      </c>
      <c r="E271" s="77">
        <f t="shared" si="425"/>
        <v>0</v>
      </c>
      <c r="F271" s="77">
        <f t="shared" si="425"/>
        <v>0</v>
      </c>
      <c r="G271" s="77">
        <f t="shared" si="425"/>
        <v>0</v>
      </c>
      <c r="H271" s="77">
        <f t="shared" ref="H271:M271" si="426">SUM(H272)-SUM(H273)</f>
        <v>0</v>
      </c>
      <c r="I271" s="77">
        <f t="shared" si="426"/>
        <v>0</v>
      </c>
      <c r="J271" s="77">
        <f t="shared" si="426"/>
        <v>0</v>
      </c>
      <c r="K271" s="77">
        <f t="shared" si="426"/>
        <v>0</v>
      </c>
      <c r="L271" s="77">
        <f t="shared" si="426"/>
        <v>0</v>
      </c>
      <c r="M271" s="77">
        <f t="shared" ref="M271" si="427">SUM(M272)-SUM(M273)</f>
        <v>0</v>
      </c>
      <c r="N271" s="75">
        <v>253</v>
      </c>
    </row>
    <row r="272" spans="1:14" ht="12.75" customHeight="1" x14ac:dyDescent="0.2">
      <c r="A272" s="73">
        <v>254</v>
      </c>
      <c r="B272" s="7" t="s">
        <v>364</v>
      </c>
      <c r="C272" s="79" t="s">
        <v>21</v>
      </c>
      <c r="D272" s="79" t="s">
        <v>21</v>
      </c>
      <c r="E272" s="79" t="s">
        <v>21</v>
      </c>
      <c r="F272" s="79" t="s">
        <v>21</v>
      </c>
      <c r="G272" s="79" t="s">
        <v>21</v>
      </c>
      <c r="H272" s="79" t="s">
        <v>21</v>
      </c>
      <c r="I272" s="79" t="s">
        <v>21</v>
      </c>
      <c r="J272" s="79" t="s">
        <v>21</v>
      </c>
      <c r="K272" s="79" t="s">
        <v>21</v>
      </c>
      <c r="L272" s="79" t="s">
        <v>21</v>
      </c>
      <c r="M272" s="79" t="s">
        <v>21</v>
      </c>
      <c r="N272" s="75">
        <v>254</v>
      </c>
    </row>
    <row r="273" spans="1:14" ht="12.75" customHeight="1" x14ac:dyDescent="0.2">
      <c r="A273" s="73">
        <v>255</v>
      </c>
      <c r="B273" s="7" t="s">
        <v>369</v>
      </c>
      <c r="C273" s="79" t="s">
        <v>21</v>
      </c>
      <c r="D273" s="79" t="s">
        <v>21</v>
      </c>
      <c r="E273" s="79" t="s">
        <v>21</v>
      </c>
      <c r="F273" s="79" t="s">
        <v>21</v>
      </c>
      <c r="G273" s="79" t="s">
        <v>21</v>
      </c>
      <c r="H273" s="79" t="s">
        <v>21</v>
      </c>
      <c r="I273" s="79" t="s">
        <v>21</v>
      </c>
      <c r="J273" s="79" t="s">
        <v>21</v>
      </c>
      <c r="K273" s="79" t="s">
        <v>21</v>
      </c>
      <c r="L273" s="79" t="s">
        <v>21</v>
      </c>
      <c r="M273" s="79" t="s">
        <v>21</v>
      </c>
      <c r="N273" s="75">
        <v>255</v>
      </c>
    </row>
    <row r="274" spans="1:14" ht="25.5" customHeight="1" x14ac:dyDescent="0.2">
      <c r="A274" s="73">
        <v>256</v>
      </c>
      <c r="B274" s="88" t="s">
        <v>106</v>
      </c>
      <c r="C274" s="77">
        <f t="shared" ref="C274:M274" si="428">SUM(C275)-SUM(C276)</f>
        <v>0</v>
      </c>
      <c r="D274" s="77">
        <f t="shared" si="428"/>
        <v>0</v>
      </c>
      <c r="E274" s="77">
        <f t="shared" si="428"/>
        <v>0</v>
      </c>
      <c r="F274" s="77">
        <f t="shared" si="428"/>
        <v>0</v>
      </c>
      <c r="G274" s="77">
        <f t="shared" si="428"/>
        <v>0</v>
      </c>
      <c r="H274" s="77">
        <f t="shared" si="428"/>
        <v>0</v>
      </c>
      <c r="I274" s="77">
        <f t="shared" si="428"/>
        <v>0</v>
      </c>
      <c r="J274" s="77">
        <f t="shared" si="428"/>
        <v>0</v>
      </c>
      <c r="K274" s="77">
        <f t="shared" si="428"/>
        <v>0</v>
      </c>
      <c r="L274" s="77">
        <f t="shared" si="428"/>
        <v>0</v>
      </c>
      <c r="M274" s="77">
        <f t="shared" si="428"/>
        <v>0</v>
      </c>
      <c r="N274" s="75">
        <v>256</v>
      </c>
    </row>
    <row r="275" spans="1:14" ht="12.75" customHeight="1" x14ac:dyDescent="0.2">
      <c r="A275" s="73">
        <v>257</v>
      </c>
      <c r="B275" s="7" t="s">
        <v>364</v>
      </c>
      <c r="C275" s="79" t="s">
        <v>21</v>
      </c>
      <c r="D275" s="79" t="s">
        <v>21</v>
      </c>
      <c r="E275" s="79" t="s">
        <v>21</v>
      </c>
      <c r="F275" s="79" t="s">
        <v>21</v>
      </c>
      <c r="G275" s="79" t="s">
        <v>21</v>
      </c>
      <c r="H275" s="79" t="s">
        <v>21</v>
      </c>
      <c r="I275" s="79" t="s">
        <v>21</v>
      </c>
      <c r="J275" s="79" t="s">
        <v>21</v>
      </c>
      <c r="K275" s="79" t="s">
        <v>21</v>
      </c>
      <c r="L275" s="79" t="s">
        <v>21</v>
      </c>
      <c r="M275" s="79" t="s">
        <v>21</v>
      </c>
      <c r="N275" s="75">
        <v>257</v>
      </c>
    </row>
    <row r="276" spans="1:14" ht="12.75" customHeight="1" x14ac:dyDescent="0.2">
      <c r="A276" s="73">
        <v>258</v>
      </c>
      <c r="B276" s="7" t="s">
        <v>369</v>
      </c>
      <c r="C276" s="79" t="s">
        <v>21</v>
      </c>
      <c r="D276" s="79" t="s">
        <v>21</v>
      </c>
      <c r="E276" s="79" t="s">
        <v>21</v>
      </c>
      <c r="F276" s="79" t="s">
        <v>21</v>
      </c>
      <c r="G276" s="79" t="s">
        <v>21</v>
      </c>
      <c r="H276" s="79" t="s">
        <v>21</v>
      </c>
      <c r="I276" s="79" t="s">
        <v>21</v>
      </c>
      <c r="J276" s="79" t="s">
        <v>21</v>
      </c>
      <c r="K276" s="79" t="s">
        <v>21</v>
      </c>
      <c r="L276" s="79" t="s">
        <v>21</v>
      </c>
      <c r="M276" s="79" t="s">
        <v>21</v>
      </c>
      <c r="N276" s="75">
        <v>258</v>
      </c>
    </row>
    <row r="277" spans="1:14" ht="25.5" customHeight="1" x14ac:dyDescent="0.2">
      <c r="A277" s="73">
        <v>259</v>
      </c>
      <c r="B277" s="88" t="s">
        <v>107</v>
      </c>
      <c r="C277" s="77">
        <f t="shared" ref="C277:M277" si="429">SUM(C278)-SUM(C279)</f>
        <v>0</v>
      </c>
      <c r="D277" s="77">
        <f t="shared" si="429"/>
        <v>0</v>
      </c>
      <c r="E277" s="77">
        <f t="shared" si="429"/>
        <v>0</v>
      </c>
      <c r="F277" s="77">
        <f t="shared" si="429"/>
        <v>0</v>
      </c>
      <c r="G277" s="77">
        <f t="shared" si="429"/>
        <v>0</v>
      </c>
      <c r="H277" s="77">
        <f t="shared" si="429"/>
        <v>0</v>
      </c>
      <c r="I277" s="77">
        <f t="shared" si="429"/>
        <v>0</v>
      </c>
      <c r="J277" s="77">
        <f t="shared" si="429"/>
        <v>0</v>
      </c>
      <c r="K277" s="77">
        <f t="shared" si="429"/>
        <v>0</v>
      </c>
      <c r="L277" s="77">
        <f t="shared" si="429"/>
        <v>0</v>
      </c>
      <c r="M277" s="77">
        <f t="shared" si="429"/>
        <v>0</v>
      </c>
      <c r="N277" s="75">
        <v>259</v>
      </c>
    </row>
    <row r="278" spans="1:14" ht="12.75" customHeight="1" x14ac:dyDescent="0.2">
      <c r="A278" s="73">
        <v>260</v>
      </c>
      <c r="B278" s="7" t="s">
        <v>364</v>
      </c>
      <c r="C278" s="79" t="s">
        <v>21</v>
      </c>
      <c r="D278" s="79" t="s">
        <v>21</v>
      </c>
      <c r="E278" s="79" t="s">
        <v>21</v>
      </c>
      <c r="F278" s="79" t="s">
        <v>21</v>
      </c>
      <c r="G278" s="79" t="s">
        <v>21</v>
      </c>
      <c r="H278" s="79" t="s">
        <v>21</v>
      </c>
      <c r="I278" s="79" t="s">
        <v>21</v>
      </c>
      <c r="J278" s="79" t="s">
        <v>21</v>
      </c>
      <c r="K278" s="79" t="s">
        <v>21</v>
      </c>
      <c r="L278" s="79" t="s">
        <v>21</v>
      </c>
      <c r="M278" s="79" t="s">
        <v>21</v>
      </c>
      <c r="N278" s="75">
        <v>260</v>
      </c>
    </row>
    <row r="279" spans="1:14" ht="12.75" customHeight="1" x14ac:dyDescent="0.2">
      <c r="A279" s="73">
        <v>261</v>
      </c>
      <c r="B279" s="7" t="s">
        <v>369</v>
      </c>
      <c r="C279" s="79" t="s">
        <v>21</v>
      </c>
      <c r="D279" s="79" t="s">
        <v>21</v>
      </c>
      <c r="E279" s="79" t="s">
        <v>21</v>
      </c>
      <c r="F279" s="79" t="s">
        <v>21</v>
      </c>
      <c r="G279" s="79" t="s">
        <v>21</v>
      </c>
      <c r="H279" s="79" t="s">
        <v>21</v>
      </c>
      <c r="I279" s="79" t="s">
        <v>21</v>
      </c>
      <c r="J279" s="79" t="s">
        <v>21</v>
      </c>
      <c r="K279" s="79" t="s">
        <v>21</v>
      </c>
      <c r="L279" s="79" t="s">
        <v>21</v>
      </c>
      <c r="M279" s="79" t="s">
        <v>21</v>
      </c>
      <c r="N279" s="75">
        <v>261</v>
      </c>
    </row>
    <row r="280" spans="1:14" ht="12.75" customHeight="1" x14ac:dyDescent="0.2">
      <c r="A280" s="73">
        <v>262</v>
      </c>
      <c r="B280" s="16" t="s">
        <v>108</v>
      </c>
      <c r="C280" s="77">
        <f t="shared" ref="C280:M280" si="430">SUM(C281)-SUM(C282)</f>
        <v>-3453</v>
      </c>
      <c r="D280" s="77">
        <f t="shared" si="430"/>
        <v>-770.90000000000009</v>
      </c>
      <c r="E280" s="77">
        <f t="shared" si="430"/>
        <v>-1030.0999999999999</v>
      </c>
      <c r="F280" s="77">
        <f t="shared" si="430"/>
        <v>-916.30000000000007</v>
      </c>
      <c r="G280" s="77">
        <f t="shared" si="430"/>
        <v>-735.7</v>
      </c>
      <c r="H280" s="77">
        <f t="shared" si="430"/>
        <v>-3590.8</v>
      </c>
      <c r="I280" s="77">
        <f t="shared" si="430"/>
        <v>-965.40000000000009</v>
      </c>
      <c r="J280" s="77">
        <f t="shared" si="430"/>
        <v>-949.19999999999993</v>
      </c>
      <c r="K280" s="77">
        <f t="shared" si="430"/>
        <v>-932.9</v>
      </c>
      <c r="L280" s="77">
        <f t="shared" si="430"/>
        <v>-743.3</v>
      </c>
      <c r="M280" s="77">
        <f t="shared" si="430"/>
        <v>-341.4</v>
      </c>
      <c r="N280" s="75">
        <v>262</v>
      </c>
    </row>
    <row r="281" spans="1:14" ht="12.75" customHeight="1" x14ac:dyDescent="0.2">
      <c r="A281" s="73">
        <v>263</v>
      </c>
      <c r="B281" s="7" t="s">
        <v>364</v>
      </c>
      <c r="C281" s="77">
        <f t="shared" ref="C281:C282" si="431">SUM(D281,E281,F281,G281)</f>
        <v>0</v>
      </c>
      <c r="D281" s="77">
        <v>0</v>
      </c>
      <c r="E281" s="77">
        <v>0</v>
      </c>
      <c r="F281" s="77">
        <v>0</v>
      </c>
      <c r="G281" s="77">
        <v>0</v>
      </c>
      <c r="H281" s="77">
        <f t="shared" ref="H281:H282" si="432">SUM(I281,J281,K281,L281)</f>
        <v>0</v>
      </c>
      <c r="I281" s="77">
        <v>0</v>
      </c>
      <c r="J281" s="77">
        <v>0</v>
      </c>
      <c r="K281" s="77">
        <v>0</v>
      </c>
      <c r="L281" s="77">
        <v>0</v>
      </c>
      <c r="M281" s="77">
        <v>0</v>
      </c>
      <c r="N281" s="75">
        <v>263</v>
      </c>
    </row>
    <row r="282" spans="1:14" ht="12.75" customHeight="1" x14ac:dyDescent="0.2">
      <c r="A282" s="73">
        <v>264</v>
      </c>
      <c r="B282" s="7" t="s">
        <v>369</v>
      </c>
      <c r="C282" s="77">
        <f t="shared" si="431"/>
        <v>3453</v>
      </c>
      <c r="D282" s="77">
        <v>770.90000000000009</v>
      </c>
      <c r="E282" s="77">
        <v>1030.0999999999999</v>
      </c>
      <c r="F282" s="77">
        <v>916.30000000000007</v>
      </c>
      <c r="G282" s="77">
        <v>735.7</v>
      </c>
      <c r="H282" s="77">
        <f t="shared" si="432"/>
        <v>3590.8</v>
      </c>
      <c r="I282" s="77">
        <v>965.40000000000009</v>
      </c>
      <c r="J282" s="77">
        <v>949.19999999999993</v>
      </c>
      <c r="K282" s="77">
        <v>932.9</v>
      </c>
      <c r="L282" s="77">
        <v>743.3</v>
      </c>
      <c r="M282" s="77">
        <v>341.4</v>
      </c>
      <c r="N282" s="75">
        <v>264</v>
      </c>
    </row>
    <row r="283" spans="1:14" ht="43.5" customHeight="1" x14ac:dyDescent="0.2">
      <c r="A283" s="73">
        <v>265</v>
      </c>
      <c r="B283" s="89" t="s">
        <v>109</v>
      </c>
      <c r="C283" s="77">
        <f t="shared" ref="C283" si="433">SUM(C284)-SUM(C285)</f>
        <v>0</v>
      </c>
      <c r="D283" s="77">
        <f t="shared" ref="D283:G283" si="434">SUM(D284)-SUM(D285)</f>
        <v>0</v>
      </c>
      <c r="E283" s="77">
        <f t="shared" si="434"/>
        <v>0</v>
      </c>
      <c r="F283" s="77">
        <f t="shared" si="434"/>
        <v>0</v>
      </c>
      <c r="G283" s="77">
        <f t="shared" si="434"/>
        <v>0</v>
      </c>
      <c r="H283" s="77">
        <f t="shared" ref="H283:M283" si="435">SUM(H284)-SUM(H285)</f>
        <v>0</v>
      </c>
      <c r="I283" s="77">
        <f t="shared" si="435"/>
        <v>0</v>
      </c>
      <c r="J283" s="77">
        <f t="shared" si="435"/>
        <v>0</v>
      </c>
      <c r="K283" s="77">
        <f t="shared" si="435"/>
        <v>0</v>
      </c>
      <c r="L283" s="77">
        <f t="shared" si="435"/>
        <v>0</v>
      </c>
      <c r="M283" s="77">
        <f t="shared" si="435"/>
        <v>0</v>
      </c>
      <c r="N283" s="75">
        <v>265</v>
      </c>
    </row>
    <row r="284" spans="1:14" ht="12.75" customHeight="1" x14ac:dyDescent="0.2">
      <c r="A284" s="73">
        <v>266</v>
      </c>
      <c r="B284" s="7" t="s">
        <v>364</v>
      </c>
      <c r="C284" s="79" t="s">
        <v>21</v>
      </c>
      <c r="D284" s="79" t="s">
        <v>21</v>
      </c>
      <c r="E284" s="79" t="s">
        <v>21</v>
      </c>
      <c r="F284" s="79" t="s">
        <v>21</v>
      </c>
      <c r="G284" s="79" t="s">
        <v>21</v>
      </c>
      <c r="H284" s="79" t="s">
        <v>21</v>
      </c>
      <c r="I284" s="79" t="s">
        <v>21</v>
      </c>
      <c r="J284" s="79" t="s">
        <v>21</v>
      </c>
      <c r="K284" s="79" t="s">
        <v>21</v>
      </c>
      <c r="L284" s="79" t="s">
        <v>21</v>
      </c>
      <c r="M284" s="79" t="s">
        <v>21</v>
      </c>
      <c r="N284" s="75">
        <v>266</v>
      </c>
    </row>
    <row r="285" spans="1:14" ht="12.75" customHeight="1" x14ac:dyDescent="0.2">
      <c r="A285" s="73">
        <v>267</v>
      </c>
      <c r="B285" s="7" t="s">
        <v>369</v>
      </c>
      <c r="C285" s="79" t="s">
        <v>21</v>
      </c>
      <c r="D285" s="79" t="s">
        <v>21</v>
      </c>
      <c r="E285" s="79" t="s">
        <v>21</v>
      </c>
      <c r="F285" s="79" t="s">
        <v>21</v>
      </c>
      <c r="G285" s="79" t="s">
        <v>21</v>
      </c>
      <c r="H285" s="79" t="s">
        <v>21</v>
      </c>
      <c r="I285" s="79" t="s">
        <v>21</v>
      </c>
      <c r="J285" s="79" t="s">
        <v>21</v>
      </c>
      <c r="K285" s="79" t="s">
        <v>21</v>
      </c>
      <c r="L285" s="79" t="s">
        <v>21</v>
      </c>
      <c r="M285" s="79" t="s">
        <v>21</v>
      </c>
      <c r="N285" s="75">
        <v>267</v>
      </c>
    </row>
    <row r="286" spans="1:14" ht="25.5" customHeight="1" x14ac:dyDescent="0.2">
      <c r="A286" s="73">
        <v>268</v>
      </c>
      <c r="B286" s="90" t="s">
        <v>110</v>
      </c>
      <c r="C286" s="77">
        <f t="shared" ref="C286:M286" si="436">SUM(C287)-SUM(C288)</f>
        <v>0</v>
      </c>
      <c r="D286" s="77">
        <f t="shared" si="436"/>
        <v>0</v>
      </c>
      <c r="E286" s="77">
        <f t="shared" si="436"/>
        <v>0</v>
      </c>
      <c r="F286" s="77">
        <f t="shared" si="436"/>
        <v>0</v>
      </c>
      <c r="G286" s="77">
        <f t="shared" si="436"/>
        <v>0</v>
      </c>
      <c r="H286" s="77">
        <f t="shared" si="436"/>
        <v>0</v>
      </c>
      <c r="I286" s="77">
        <f t="shared" si="436"/>
        <v>0</v>
      </c>
      <c r="J286" s="77">
        <f t="shared" si="436"/>
        <v>0</v>
      </c>
      <c r="K286" s="77">
        <f t="shared" si="436"/>
        <v>0</v>
      </c>
      <c r="L286" s="77">
        <f t="shared" si="436"/>
        <v>0</v>
      </c>
      <c r="M286" s="77">
        <f t="shared" si="436"/>
        <v>0</v>
      </c>
      <c r="N286" s="75">
        <v>268</v>
      </c>
    </row>
    <row r="287" spans="1:14" ht="12.75" customHeight="1" x14ac:dyDescent="0.2">
      <c r="A287" s="73">
        <v>269</v>
      </c>
      <c r="B287" s="7" t="s">
        <v>364</v>
      </c>
      <c r="C287" s="79" t="s">
        <v>21</v>
      </c>
      <c r="D287" s="79" t="s">
        <v>21</v>
      </c>
      <c r="E287" s="79" t="s">
        <v>21</v>
      </c>
      <c r="F287" s="79" t="s">
        <v>21</v>
      </c>
      <c r="G287" s="79" t="s">
        <v>21</v>
      </c>
      <c r="H287" s="79" t="s">
        <v>21</v>
      </c>
      <c r="I287" s="79" t="s">
        <v>21</v>
      </c>
      <c r="J287" s="79" t="s">
        <v>21</v>
      </c>
      <c r="K287" s="79" t="s">
        <v>21</v>
      </c>
      <c r="L287" s="79" t="s">
        <v>21</v>
      </c>
      <c r="M287" s="79" t="s">
        <v>21</v>
      </c>
      <c r="N287" s="75">
        <v>269</v>
      </c>
    </row>
    <row r="288" spans="1:14" ht="12.75" customHeight="1" x14ac:dyDescent="0.2">
      <c r="A288" s="73">
        <v>270</v>
      </c>
      <c r="B288" s="7" t="s">
        <v>369</v>
      </c>
      <c r="C288" s="79" t="s">
        <v>21</v>
      </c>
      <c r="D288" s="79" t="s">
        <v>21</v>
      </c>
      <c r="E288" s="79" t="s">
        <v>21</v>
      </c>
      <c r="F288" s="79" t="s">
        <v>21</v>
      </c>
      <c r="G288" s="79" t="s">
        <v>21</v>
      </c>
      <c r="H288" s="79" t="s">
        <v>21</v>
      </c>
      <c r="I288" s="79" t="s">
        <v>21</v>
      </c>
      <c r="J288" s="79" t="s">
        <v>21</v>
      </c>
      <c r="K288" s="79" t="s">
        <v>21</v>
      </c>
      <c r="L288" s="79" t="s">
        <v>21</v>
      </c>
      <c r="M288" s="79" t="s">
        <v>21</v>
      </c>
      <c r="N288" s="75">
        <v>270</v>
      </c>
    </row>
    <row r="289" spans="1:14" ht="12.75" customHeight="1" x14ac:dyDescent="0.2">
      <c r="A289" s="73">
        <v>271</v>
      </c>
      <c r="B289" s="10" t="s">
        <v>111</v>
      </c>
      <c r="C289" s="77">
        <f t="shared" ref="C289:M289" si="437">SUM(C290)-SUM(C291)</f>
        <v>0</v>
      </c>
      <c r="D289" s="77">
        <f t="shared" si="437"/>
        <v>0</v>
      </c>
      <c r="E289" s="77">
        <f t="shared" si="437"/>
        <v>0</v>
      </c>
      <c r="F289" s="77">
        <f t="shared" si="437"/>
        <v>0</v>
      </c>
      <c r="G289" s="77">
        <f t="shared" si="437"/>
        <v>0</v>
      </c>
      <c r="H289" s="77">
        <f t="shared" si="437"/>
        <v>0</v>
      </c>
      <c r="I289" s="77">
        <f t="shared" si="437"/>
        <v>0</v>
      </c>
      <c r="J289" s="77">
        <f t="shared" si="437"/>
        <v>0</v>
      </c>
      <c r="K289" s="77">
        <f t="shared" si="437"/>
        <v>0</v>
      </c>
      <c r="L289" s="77">
        <f t="shared" si="437"/>
        <v>0</v>
      </c>
      <c r="M289" s="77">
        <f t="shared" ref="M289" si="438">SUM(M290)-SUM(M291)</f>
        <v>0</v>
      </c>
      <c r="N289" s="75">
        <v>271</v>
      </c>
    </row>
    <row r="290" spans="1:14" ht="12.75" customHeight="1" x14ac:dyDescent="0.2">
      <c r="A290" s="73">
        <v>272</v>
      </c>
      <c r="B290" s="7" t="s">
        <v>364</v>
      </c>
      <c r="C290" s="77">
        <f t="shared" ref="C290:M291" si="439">SUM(C293,C296,C299)</f>
        <v>0</v>
      </c>
      <c r="D290" s="77">
        <f t="shared" si="439"/>
        <v>0</v>
      </c>
      <c r="E290" s="77">
        <f t="shared" si="439"/>
        <v>0</v>
      </c>
      <c r="F290" s="77">
        <f t="shared" si="439"/>
        <v>0</v>
      </c>
      <c r="G290" s="77">
        <f t="shared" si="439"/>
        <v>0</v>
      </c>
      <c r="H290" s="77">
        <f t="shared" si="439"/>
        <v>0</v>
      </c>
      <c r="I290" s="77">
        <f t="shared" si="439"/>
        <v>0</v>
      </c>
      <c r="J290" s="77">
        <f t="shared" si="439"/>
        <v>0</v>
      </c>
      <c r="K290" s="77">
        <f t="shared" si="439"/>
        <v>0</v>
      </c>
      <c r="L290" s="77">
        <f t="shared" si="439"/>
        <v>0</v>
      </c>
      <c r="M290" s="77">
        <f t="shared" ref="M290" si="440">SUM(M293,M296,M299)</f>
        <v>0</v>
      </c>
      <c r="N290" s="75">
        <v>272</v>
      </c>
    </row>
    <row r="291" spans="1:14" ht="12.75" customHeight="1" x14ac:dyDescent="0.2">
      <c r="A291" s="73">
        <v>273</v>
      </c>
      <c r="B291" s="7" t="s">
        <v>369</v>
      </c>
      <c r="C291" s="77">
        <f t="shared" si="439"/>
        <v>0</v>
      </c>
      <c r="D291" s="77">
        <f t="shared" si="439"/>
        <v>0</v>
      </c>
      <c r="E291" s="77">
        <f t="shared" si="439"/>
        <v>0</v>
      </c>
      <c r="F291" s="77">
        <f t="shared" si="439"/>
        <v>0</v>
      </c>
      <c r="G291" s="77">
        <f t="shared" si="439"/>
        <v>0</v>
      </c>
      <c r="H291" s="77">
        <f t="shared" si="439"/>
        <v>0</v>
      </c>
      <c r="I291" s="77">
        <f t="shared" si="439"/>
        <v>0</v>
      </c>
      <c r="J291" s="77">
        <f t="shared" si="439"/>
        <v>0</v>
      </c>
      <c r="K291" s="77">
        <f t="shared" si="439"/>
        <v>0</v>
      </c>
      <c r="L291" s="77">
        <f t="shared" si="439"/>
        <v>0</v>
      </c>
      <c r="M291" s="77">
        <f t="shared" ref="M291" si="441">SUM(M294,M297,M300)</f>
        <v>0</v>
      </c>
      <c r="N291" s="75">
        <v>273</v>
      </c>
    </row>
    <row r="292" spans="1:14" ht="12.75" customHeight="1" x14ac:dyDescent="0.2">
      <c r="A292" s="73">
        <v>274</v>
      </c>
      <c r="B292" s="16" t="s">
        <v>112</v>
      </c>
      <c r="C292" s="77">
        <f t="shared" ref="C292" si="442">SUM(C293)-SUM(C294)</f>
        <v>0</v>
      </c>
      <c r="D292" s="77">
        <f t="shared" ref="D292:G292" si="443">SUM(D293)-SUM(D294)</f>
        <v>0</v>
      </c>
      <c r="E292" s="77">
        <f t="shared" si="443"/>
        <v>0</v>
      </c>
      <c r="F292" s="77">
        <f t="shared" si="443"/>
        <v>0</v>
      </c>
      <c r="G292" s="77">
        <f t="shared" si="443"/>
        <v>0</v>
      </c>
      <c r="H292" s="77">
        <f t="shared" ref="H292:M292" si="444">SUM(H293)-SUM(H294)</f>
        <v>0</v>
      </c>
      <c r="I292" s="77">
        <f t="shared" si="444"/>
        <v>0</v>
      </c>
      <c r="J292" s="77">
        <f t="shared" si="444"/>
        <v>0</v>
      </c>
      <c r="K292" s="77">
        <f t="shared" si="444"/>
        <v>0</v>
      </c>
      <c r="L292" s="77">
        <f t="shared" si="444"/>
        <v>0</v>
      </c>
      <c r="M292" s="77">
        <f t="shared" ref="M292" si="445">SUM(M293)-SUM(M294)</f>
        <v>0</v>
      </c>
      <c r="N292" s="75">
        <v>274</v>
      </c>
    </row>
    <row r="293" spans="1:14" ht="12.75" customHeight="1" x14ac:dyDescent="0.2">
      <c r="A293" s="73">
        <v>275</v>
      </c>
      <c r="B293" s="7" t="s">
        <v>364</v>
      </c>
      <c r="C293" s="77">
        <f>SUM(D293,E293,F293,G293)</f>
        <v>0</v>
      </c>
      <c r="D293" s="77">
        <v>0</v>
      </c>
      <c r="E293" s="77">
        <v>0</v>
      </c>
      <c r="F293" s="77">
        <v>0</v>
      </c>
      <c r="G293" s="77">
        <v>0</v>
      </c>
      <c r="H293" s="77">
        <f>SUM(I293,J293,K293,L293)</f>
        <v>0</v>
      </c>
      <c r="I293" s="77">
        <v>0</v>
      </c>
      <c r="J293" s="77">
        <v>0</v>
      </c>
      <c r="K293" s="77">
        <v>0</v>
      </c>
      <c r="L293" s="77">
        <v>0</v>
      </c>
      <c r="M293" s="77">
        <v>0</v>
      </c>
      <c r="N293" s="75">
        <v>275</v>
      </c>
    </row>
    <row r="294" spans="1:14" ht="12.75" customHeight="1" x14ac:dyDescent="0.2">
      <c r="A294" s="73">
        <v>276</v>
      </c>
      <c r="B294" s="7" t="s">
        <v>369</v>
      </c>
      <c r="C294" s="77">
        <f>SUM(D294,E294,F294,G294)</f>
        <v>0</v>
      </c>
      <c r="D294" s="77">
        <v>0</v>
      </c>
      <c r="E294" s="77">
        <v>0</v>
      </c>
      <c r="F294" s="77">
        <v>0</v>
      </c>
      <c r="G294" s="77">
        <v>0</v>
      </c>
      <c r="H294" s="77">
        <f>SUM(I294,J294,K294,L294)</f>
        <v>0</v>
      </c>
      <c r="I294" s="77">
        <v>0</v>
      </c>
      <c r="J294" s="77">
        <v>0</v>
      </c>
      <c r="K294" s="77">
        <v>0</v>
      </c>
      <c r="L294" s="77">
        <v>0</v>
      </c>
      <c r="M294" s="77">
        <v>0</v>
      </c>
      <c r="N294" s="75">
        <v>276</v>
      </c>
    </row>
    <row r="295" spans="1:14" ht="12.75" customHeight="1" x14ac:dyDescent="0.2">
      <c r="A295" s="73">
        <v>277</v>
      </c>
      <c r="B295" s="16" t="s">
        <v>113</v>
      </c>
      <c r="C295" s="77">
        <f t="shared" ref="C295" si="446">SUM(C296)-SUM(C297)</f>
        <v>0</v>
      </c>
      <c r="D295" s="77">
        <f t="shared" ref="D295:G295" si="447">SUM(D296)-SUM(D297)</f>
        <v>0</v>
      </c>
      <c r="E295" s="77">
        <f t="shared" si="447"/>
        <v>0</v>
      </c>
      <c r="F295" s="77">
        <f t="shared" si="447"/>
        <v>0</v>
      </c>
      <c r="G295" s="77">
        <f t="shared" si="447"/>
        <v>0</v>
      </c>
      <c r="H295" s="77">
        <f t="shared" ref="H295:M295" si="448">SUM(H296)-SUM(H297)</f>
        <v>0</v>
      </c>
      <c r="I295" s="77">
        <f t="shared" si="448"/>
        <v>0</v>
      </c>
      <c r="J295" s="77">
        <f t="shared" si="448"/>
        <v>0</v>
      </c>
      <c r="K295" s="77">
        <f t="shared" si="448"/>
        <v>0</v>
      </c>
      <c r="L295" s="77">
        <f t="shared" si="448"/>
        <v>0</v>
      </c>
      <c r="M295" s="77">
        <f t="shared" si="448"/>
        <v>0</v>
      </c>
      <c r="N295" s="75">
        <v>277</v>
      </c>
    </row>
    <row r="296" spans="1:14" ht="12.75" customHeight="1" x14ac:dyDescent="0.2">
      <c r="A296" s="73">
        <v>278</v>
      </c>
      <c r="B296" s="7" t="s">
        <v>364</v>
      </c>
      <c r="C296" s="79" t="s">
        <v>21</v>
      </c>
      <c r="D296" s="79" t="s">
        <v>21</v>
      </c>
      <c r="E296" s="79" t="s">
        <v>21</v>
      </c>
      <c r="F296" s="79" t="s">
        <v>21</v>
      </c>
      <c r="G296" s="79" t="s">
        <v>21</v>
      </c>
      <c r="H296" s="79" t="s">
        <v>21</v>
      </c>
      <c r="I296" s="79" t="s">
        <v>21</v>
      </c>
      <c r="J296" s="79" t="s">
        <v>21</v>
      </c>
      <c r="K296" s="79" t="s">
        <v>21</v>
      </c>
      <c r="L296" s="79" t="s">
        <v>21</v>
      </c>
      <c r="M296" s="79" t="s">
        <v>21</v>
      </c>
      <c r="N296" s="75">
        <v>278</v>
      </c>
    </row>
    <row r="297" spans="1:14" ht="12.75" customHeight="1" x14ac:dyDescent="0.2">
      <c r="A297" s="73">
        <v>279</v>
      </c>
      <c r="B297" s="7" t="s">
        <v>369</v>
      </c>
      <c r="C297" s="79" t="s">
        <v>21</v>
      </c>
      <c r="D297" s="79" t="s">
        <v>21</v>
      </c>
      <c r="E297" s="79" t="s">
        <v>21</v>
      </c>
      <c r="F297" s="79" t="s">
        <v>21</v>
      </c>
      <c r="G297" s="79" t="s">
        <v>21</v>
      </c>
      <c r="H297" s="79" t="s">
        <v>21</v>
      </c>
      <c r="I297" s="79" t="s">
        <v>21</v>
      </c>
      <c r="J297" s="79" t="s">
        <v>21</v>
      </c>
      <c r="K297" s="79" t="s">
        <v>21</v>
      </c>
      <c r="L297" s="79" t="s">
        <v>21</v>
      </c>
      <c r="M297" s="79" t="s">
        <v>21</v>
      </c>
      <c r="N297" s="75">
        <v>279</v>
      </c>
    </row>
    <row r="298" spans="1:14" ht="12.75" customHeight="1" x14ac:dyDescent="0.2">
      <c r="A298" s="73">
        <v>280</v>
      </c>
      <c r="B298" s="16" t="s">
        <v>114</v>
      </c>
      <c r="C298" s="77">
        <f t="shared" ref="C298:M298" si="449">SUM(C299)-SUM(C300)</f>
        <v>0</v>
      </c>
      <c r="D298" s="77">
        <f t="shared" si="449"/>
        <v>0</v>
      </c>
      <c r="E298" s="77">
        <f t="shared" si="449"/>
        <v>0</v>
      </c>
      <c r="F298" s="77">
        <f t="shared" si="449"/>
        <v>0</v>
      </c>
      <c r="G298" s="77">
        <f t="shared" si="449"/>
        <v>0</v>
      </c>
      <c r="H298" s="77">
        <f t="shared" si="449"/>
        <v>0</v>
      </c>
      <c r="I298" s="77">
        <f t="shared" si="449"/>
        <v>0</v>
      </c>
      <c r="J298" s="77">
        <f t="shared" si="449"/>
        <v>0</v>
      </c>
      <c r="K298" s="77">
        <f t="shared" si="449"/>
        <v>0</v>
      </c>
      <c r="L298" s="77">
        <f t="shared" si="449"/>
        <v>0</v>
      </c>
      <c r="M298" s="77">
        <f t="shared" ref="M298" si="450">SUM(M299)-SUM(M300)</f>
        <v>0</v>
      </c>
      <c r="N298" s="75">
        <v>280</v>
      </c>
    </row>
    <row r="299" spans="1:14" ht="12.75" customHeight="1" x14ac:dyDescent="0.2">
      <c r="A299" s="73">
        <v>281</v>
      </c>
      <c r="B299" s="7" t="s">
        <v>364</v>
      </c>
      <c r="C299" s="77">
        <f t="shared" ref="C299:M300" si="451">SUM(C302,C305,C308)</f>
        <v>0</v>
      </c>
      <c r="D299" s="77">
        <f t="shared" si="451"/>
        <v>0</v>
      </c>
      <c r="E299" s="77">
        <f t="shared" si="451"/>
        <v>0</v>
      </c>
      <c r="F299" s="77">
        <f t="shared" si="451"/>
        <v>0</v>
      </c>
      <c r="G299" s="77">
        <f t="shared" si="451"/>
        <v>0</v>
      </c>
      <c r="H299" s="77">
        <f t="shared" si="451"/>
        <v>0</v>
      </c>
      <c r="I299" s="77">
        <f t="shared" si="451"/>
        <v>0</v>
      </c>
      <c r="J299" s="77">
        <f t="shared" si="451"/>
        <v>0</v>
      </c>
      <c r="K299" s="77">
        <f t="shared" si="451"/>
        <v>0</v>
      </c>
      <c r="L299" s="77">
        <f t="shared" si="451"/>
        <v>0</v>
      </c>
      <c r="M299" s="77">
        <f t="shared" ref="M299" si="452">SUM(M302,M305,M308)</f>
        <v>0</v>
      </c>
      <c r="N299" s="75">
        <v>281</v>
      </c>
    </row>
    <row r="300" spans="1:14" ht="12.75" customHeight="1" x14ac:dyDescent="0.2">
      <c r="A300" s="73">
        <v>282</v>
      </c>
      <c r="B300" s="7" t="s">
        <v>369</v>
      </c>
      <c r="C300" s="77">
        <f t="shared" si="451"/>
        <v>0</v>
      </c>
      <c r="D300" s="77">
        <f t="shared" si="451"/>
        <v>0</v>
      </c>
      <c r="E300" s="77">
        <f t="shared" si="451"/>
        <v>0</v>
      </c>
      <c r="F300" s="77">
        <f t="shared" si="451"/>
        <v>0</v>
      </c>
      <c r="G300" s="77">
        <f t="shared" si="451"/>
        <v>0</v>
      </c>
      <c r="H300" s="77">
        <f t="shared" si="451"/>
        <v>0</v>
      </c>
      <c r="I300" s="77">
        <f t="shared" si="451"/>
        <v>0</v>
      </c>
      <c r="J300" s="77">
        <f t="shared" si="451"/>
        <v>0</v>
      </c>
      <c r="K300" s="77">
        <f t="shared" si="451"/>
        <v>0</v>
      </c>
      <c r="L300" s="77">
        <f t="shared" si="451"/>
        <v>0</v>
      </c>
      <c r="M300" s="77">
        <f t="shared" ref="M300" si="453">SUM(M303,M306,M309)</f>
        <v>0</v>
      </c>
      <c r="N300" s="75">
        <v>282</v>
      </c>
    </row>
    <row r="301" spans="1:14" ht="25.5" customHeight="1" x14ac:dyDescent="0.2">
      <c r="A301" s="73">
        <v>283</v>
      </c>
      <c r="B301" s="91" t="s">
        <v>115</v>
      </c>
      <c r="C301" s="77">
        <f t="shared" ref="C301" si="454">SUM(C302)-SUM(C303)</f>
        <v>0</v>
      </c>
      <c r="D301" s="77">
        <f t="shared" ref="D301:G301" si="455">SUM(D302)-SUM(D303)</f>
        <v>0</v>
      </c>
      <c r="E301" s="77">
        <f t="shared" si="455"/>
        <v>0</v>
      </c>
      <c r="F301" s="77">
        <f t="shared" si="455"/>
        <v>0</v>
      </c>
      <c r="G301" s="77">
        <f t="shared" si="455"/>
        <v>0</v>
      </c>
      <c r="H301" s="77">
        <f t="shared" ref="H301:M301" si="456">SUM(H302)-SUM(H303)</f>
        <v>0</v>
      </c>
      <c r="I301" s="77">
        <f t="shared" si="456"/>
        <v>0</v>
      </c>
      <c r="J301" s="77">
        <f t="shared" si="456"/>
        <v>0</v>
      </c>
      <c r="K301" s="77">
        <f t="shared" si="456"/>
        <v>0</v>
      </c>
      <c r="L301" s="77">
        <f t="shared" si="456"/>
        <v>0</v>
      </c>
      <c r="M301" s="77">
        <f t="shared" ref="M301" si="457">SUM(M302)-SUM(M303)</f>
        <v>0</v>
      </c>
      <c r="N301" s="75">
        <v>283</v>
      </c>
    </row>
    <row r="302" spans="1:14" ht="12.75" customHeight="1" x14ac:dyDescent="0.2">
      <c r="A302" s="73">
        <v>284</v>
      </c>
      <c r="B302" s="7" t="s">
        <v>364</v>
      </c>
      <c r="C302" s="79" t="s">
        <v>21</v>
      </c>
      <c r="D302" s="79" t="s">
        <v>21</v>
      </c>
      <c r="E302" s="79" t="s">
        <v>21</v>
      </c>
      <c r="F302" s="79" t="s">
        <v>21</v>
      </c>
      <c r="G302" s="79" t="s">
        <v>21</v>
      </c>
      <c r="H302" s="79" t="s">
        <v>21</v>
      </c>
      <c r="I302" s="79" t="s">
        <v>21</v>
      </c>
      <c r="J302" s="79" t="s">
        <v>21</v>
      </c>
      <c r="K302" s="79" t="s">
        <v>21</v>
      </c>
      <c r="L302" s="79" t="s">
        <v>21</v>
      </c>
      <c r="M302" s="79" t="s">
        <v>21</v>
      </c>
      <c r="N302" s="75">
        <v>284</v>
      </c>
    </row>
    <row r="303" spans="1:14" ht="12.75" customHeight="1" x14ac:dyDescent="0.2">
      <c r="A303" s="73">
        <v>285</v>
      </c>
      <c r="B303" s="7" t="s">
        <v>369</v>
      </c>
      <c r="C303" s="79" t="s">
        <v>21</v>
      </c>
      <c r="D303" s="79" t="s">
        <v>21</v>
      </c>
      <c r="E303" s="79" t="s">
        <v>21</v>
      </c>
      <c r="F303" s="79" t="s">
        <v>21</v>
      </c>
      <c r="G303" s="79" t="s">
        <v>21</v>
      </c>
      <c r="H303" s="79" t="s">
        <v>21</v>
      </c>
      <c r="I303" s="79" t="s">
        <v>21</v>
      </c>
      <c r="J303" s="79" t="s">
        <v>21</v>
      </c>
      <c r="K303" s="79" t="s">
        <v>21</v>
      </c>
      <c r="L303" s="79" t="s">
        <v>21</v>
      </c>
      <c r="M303" s="79" t="s">
        <v>21</v>
      </c>
      <c r="N303" s="75">
        <v>285</v>
      </c>
    </row>
    <row r="304" spans="1:14" ht="25.5" customHeight="1" x14ac:dyDescent="0.2">
      <c r="A304" s="73">
        <v>286</v>
      </c>
      <c r="B304" s="91" t="s">
        <v>116</v>
      </c>
      <c r="C304" s="77">
        <f t="shared" ref="C304:M304" si="458">SUM(C305)-SUM(C306)</f>
        <v>0</v>
      </c>
      <c r="D304" s="77">
        <f t="shared" si="458"/>
        <v>0</v>
      </c>
      <c r="E304" s="77">
        <f t="shared" si="458"/>
        <v>0</v>
      </c>
      <c r="F304" s="77">
        <f t="shared" si="458"/>
        <v>0</v>
      </c>
      <c r="G304" s="77">
        <f t="shared" si="458"/>
        <v>0</v>
      </c>
      <c r="H304" s="77">
        <f t="shared" si="458"/>
        <v>0</v>
      </c>
      <c r="I304" s="77">
        <f t="shared" si="458"/>
        <v>0</v>
      </c>
      <c r="J304" s="77">
        <f t="shared" si="458"/>
        <v>0</v>
      </c>
      <c r="K304" s="77">
        <f t="shared" si="458"/>
        <v>0</v>
      </c>
      <c r="L304" s="77">
        <f t="shared" si="458"/>
        <v>0</v>
      </c>
      <c r="M304" s="77">
        <f t="shared" si="458"/>
        <v>0</v>
      </c>
      <c r="N304" s="75">
        <v>286</v>
      </c>
    </row>
    <row r="305" spans="1:14" ht="12.75" customHeight="1" x14ac:dyDescent="0.2">
      <c r="A305" s="73">
        <v>287</v>
      </c>
      <c r="B305" s="7" t="s">
        <v>364</v>
      </c>
      <c r="C305" s="79" t="s">
        <v>21</v>
      </c>
      <c r="D305" s="79" t="s">
        <v>21</v>
      </c>
      <c r="E305" s="79" t="s">
        <v>21</v>
      </c>
      <c r="F305" s="79" t="s">
        <v>21</v>
      </c>
      <c r="G305" s="79" t="s">
        <v>21</v>
      </c>
      <c r="H305" s="79" t="s">
        <v>21</v>
      </c>
      <c r="I305" s="79" t="s">
        <v>21</v>
      </c>
      <c r="J305" s="79" t="s">
        <v>21</v>
      </c>
      <c r="K305" s="79" t="s">
        <v>21</v>
      </c>
      <c r="L305" s="79" t="s">
        <v>21</v>
      </c>
      <c r="M305" s="79" t="s">
        <v>21</v>
      </c>
      <c r="N305" s="75">
        <v>287</v>
      </c>
    </row>
    <row r="306" spans="1:14" ht="12.75" customHeight="1" x14ac:dyDescent="0.2">
      <c r="A306" s="73">
        <v>288</v>
      </c>
      <c r="B306" s="7" t="s">
        <v>369</v>
      </c>
      <c r="C306" s="79" t="s">
        <v>21</v>
      </c>
      <c r="D306" s="79" t="s">
        <v>21</v>
      </c>
      <c r="E306" s="79" t="s">
        <v>21</v>
      </c>
      <c r="F306" s="79" t="s">
        <v>21</v>
      </c>
      <c r="G306" s="79" t="s">
        <v>21</v>
      </c>
      <c r="H306" s="79" t="s">
        <v>21</v>
      </c>
      <c r="I306" s="79" t="s">
        <v>21</v>
      </c>
      <c r="J306" s="79" t="s">
        <v>21</v>
      </c>
      <c r="K306" s="79" t="s">
        <v>21</v>
      </c>
      <c r="L306" s="79" t="s">
        <v>21</v>
      </c>
      <c r="M306" s="79" t="s">
        <v>21</v>
      </c>
      <c r="N306" s="75">
        <v>288</v>
      </c>
    </row>
    <row r="307" spans="1:14" ht="25.5" customHeight="1" x14ac:dyDescent="0.2">
      <c r="A307" s="73">
        <v>289</v>
      </c>
      <c r="B307" s="91" t="s">
        <v>117</v>
      </c>
      <c r="C307" s="77">
        <f t="shared" ref="C307:M307" si="459">SUM(C308)-SUM(C309)</f>
        <v>0</v>
      </c>
      <c r="D307" s="77">
        <f t="shared" si="459"/>
        <v>0</v>
      </c>
      <c r="E307" s="77">
        <f t="shared" si="459"/>
        <v>0</v>
      </c>
      <c r="F307" s="77">
        <f t="shared" si="459"/>
        <v>0</v>
      </c>
      <c r="G307" s="77">
        <f t="shared" si="459"/>
        <v>0</v>
      </c>
      <c r="H307" s="77">
        <f t="shared" si="459"/>
        <v>0</v>
      </c>
      <c r="I307" s="77">
        <f t="shared" si="459"/>
        <v>0</v>
      </c>
      <c r="J307" s="77">
        <f t="shared" si="459"/>
        <v>0</v>
      </c>
      <c r="K307" s="77">
        <f t="shared" si="459"/>
        <v>0</v>
      </c>
      <c r="L307" s="77">
        <f t="shared" si="459"/>
        <v>0</v>
      </c>
      <c r="M307" s="77">
        <f t="shared" si="459"/>
        <v>0</v>
      </c>
      <c r="N307" s="75">
        <v>289</v>
      </c>
    </row>
    <row r="308" spans="1:14" ht="12.75" customHeight="1" x14ac:dyDescent="0.2">
      <c r="A308" s="73">
        <v>290</v>
      </c>
      <c r="B308" s="7" t="s">
        <v>364</v>
      </c>
      <c r="C308" s="79" t="s">
        <v>21</v>
      </c>
      <c r="D308" s="79" t="s">
        <v>21</v>
      </c>
      <c r="E308" s="79" t="s">
        <v>21</v>
      </c>
      <c r="F308" s="79" t="s">
        <v>21</v>
      </c>
      <c r="G308" s="79" t="s">
        <v>21</v>
      </c>
      <c r="H308" s="79" t="s">
        <v>21</v>
      </c>
      <c r="I308" s="79" t="s">
        <v>21</v>
      </c>
      <c r="J308" s="79" t="s">
        <v>21</v>
      </c>
      <c r="K308" s="79" t="s">
        <v>21</v>
      </c>
      <c r="L308" s="79" t="s">
        <v>21</v>
      </c>
      <c r="M308" s="79" t="s">
        <v>21</v>
      </c>
      <c r="N308" s="75">
        <v>290</v>
      </c>
    </row>
    <row r="309" spans="1:14" ht="12.75" customHeight="1" x14ac:dyDescent="0.2">
      <c r="A309" s="73">
        <v>291</v>
      </c>
      <c r="B309" s="7" t="s">
        <v>369</v>
      </c>
      <c r="C309" s="79" t="s">
        <v>21</v>
      </c>
      <c r="D309" s="79" t="s">
        <v>21</v>
      </c>
      <c r="E309" s="79" t="s">
        <v>21</v>
      </c>
      <c r="F309" s="79" t="s">
        <v>21</v>
      </c>
      <c r="G309" s="79" t="s">
        <v>21</v>
      </c>
      <c r="H309" s="79" t="s">
        <v>21</v>
      </c>
      <c r="I309" s="79" t="s">
        <v>21</v>
      </c>
      <c r="J309" s="79" t="s">
        <v>21</v>
      </c>
      <c r="K309" s="79" t="s">
        <v>21</v>
      </c>
      <c r="L309" s="79" t="s">
        <v>21</v>
      </c>
      <c r="M309" s="79" t="s">
        <v>21</v>
      </c>
      <c r="N309" s="75">
        <v>291</v>
      </c>
    </row>
    <row r="310" spans="1:14" ht="12.75" customHeight="1" x14ac:dyDescent="0.2">
      <c r="A310" s="73">
        <v>292</v>
      </c>
      <c r="B310" s="16" t="s">
        <v>118</v>
      </c>
      <c r="C310" s="77">
        <f t="shared" ref="C310:M310" si="460">SUM(C311)-SUM(C312)</f>
        <v>0</v>
      </c>
      <c r="D310" s="77">
        <f t="shared" si="460"/>
        <v>0</v>
      </c>
      <c r="E310" s="77">
        <f t="shared" si="460"/>
        <v>0</v>
      </c>
      <c r="F310" s="77">
        <f t="shared" si="460"/>
        <v>0</v>
      </c>
      <c r="G310" s="77">
        <f t="shared" si="460"/>
        <v>0</v>
      </c>
      <c r="H310" s="77">
        <f t="shared" si="460"/>
        <v>0</v>
      </c>
      <c r="I310" s="77">
        <f t="shared" si="460"/>
        <v>0</v>
      </c>
      <c r="J310" s="77">
        <f t="shared" si="460"/>
        <v>0</v>
      </c>
      <c r="K310" s="77">
        <f t="shared" si="460"/>
        <v>0</v>
      </c>
      <c r="L310" s="77">
        <f t="shared" si="460"/>
        <v>0</v>
      </c>
      <c r="M310" s="77">
        <f t="shared" si="460"/>
        <v>0</v>
      </c>
      <c r="N310" s="75">
        <v>292</v>
      </c>
    </row>
    <row r="311" spans="1:14" ht="12.75" customHeight="1" x14ac:dyDescent="0.2">
      <c r="A311" s="73">
        <v>293</v>
      </c>
      <c r="B311" s="7" t="s">
        <v>364</v>
      </c>
      <c r="C311" s="79" t="s">
        <v>21</v>
      </c>
      <c r="D311" s="79" t="s">
        <v>21</v>
      </c>
      <c r="E311" s="79" t="s">
        <v>21</v>
      </c>
      <c r="F311" s="79" t="s">
        <v>21</v>
      </c>
      <c r="G311" s="79" t="s">
        <v>21</v>
      </c>
      <c r="H311" s="79" t="s">
        <v>21</v>
      </c>
      <c r="I311" s="79" t="s">
        <v>21</v>
      </c>
      <c r="J311" s="79" t="s">
        <v>21</v>
      </c>
      <c r="K311" s="79" t="s">
        <v>21</v>
      </c>
      <c r="L311" s="79" t="s">
        <v>21</v>
      </c>
      <c r="M311" s="79" t="s">
        <v>21</v>
      </c>
      <c r="N311" s="75">
        <v>293</v>
      </c>
    </row>
    <row r="312" spans="1:14" ht="12.75" customHeight="1" x14ac:dyDescent="0.2">
      <c r="A312" s="73">
        <v>294</v>
      </c>
      <c r="B312" s="7" t="s">
        <v>369</v>
      </c>
      <c r="C312" s="79" t="s">
        <v>21</v>
      </c>
      <c r="D312" s="79" t="s">
        <v>21</v>
      </c>
      <c r="E312" s="79" t="s">
        <v>21</v>
      </c>
      <c r="F312" s="79" t="s">
        <v>21</v>
      </c>
      <c r="G312" s="79" t="s">
        <v>21</v>
      </c>
      <c r="H312" s="79" t="s">
        <v>21</v>
      </c>
      <c r="I312" s="79" t="s">
        <v>21</v>
      </c>
      <c r="J312" s="79" t="s">
        <v>21</v>
      </c>
      <c r="K312" s="79" t="s">
        <v>21</v>
      </c>
      <c r="L312" s="79" t="s">
        <v>21</v>
      </c>
      <c r="M312" s="79" t="s">
        <v>21</v>
      </c>
      <c r="N312" s="75">
        <v>294</v>
      </c>
    </row>
    <row r="313" spans="1:14" ht="15.75" customHeight="1" x14ac:dyDescent="0.2">
      <c r="A313" s="73">
        <v>295</v>
      </c>
      <c r="B313" s="8" t="s">
        <v>119</v>
      </c>
      <c r="C313" s="78">
        <f t="shared" ref="C313:M313" si="461">SUM(C314)-SUM(C315)</f>
        <v>-433.19999999999993</v>
      </c>
      <c r="D313" s="78">
        <f t="shared" si="461"/>
        <v>-220.60000000000002</v>
      </c>
      <c r="E313" s="78">
        <f t="shared" si="461"/>
        <v>16</v>
      </c>
      <c r="F313" s="78">
        <f t="shared" si="461"/>
        <v>-217.2</v>
      </c>
      <c r="G313" s="78">
        <f t="shared" si="461"/>
        <v>-11.399999999999999</v>
      </c>
      <c r="H313" s="78">
        <f t="shared" si="461"/>
        <v>-426.2000000000001</v>
      </c>
      <c r="I313" s="78">
        <f t="shared" si="461"/>
        <v>-261.7</v>
      </c>
      <c r="J313" s="78">
        <f t="shared" si="461"/>
        <v>37.399999999999991</v>
      </c>
      <c r="K313" s="78">
        <f t="shared" si="461"/>
        <v>-203.3</v>
      </c>
      <c r="L313" s="78">
        <f t="shared" si="461"/>
        <v>1.3999999999999915</v>
      </c>
      <c r="M313" s="78">
        <f t="shared" ref="M313" si="462">SUM(M314)-SUM(M315)</f>
        <v>-238.8</v>
      </c>
      <c r="N313" s="75">
        <v>295</v>
      </c>
    </row>
    <row r="314" spans="1:14" ht="12.75" customHeight="1" x14ac:dyDescent="0.2">
      <c r="A314" s="73">
        <v>296</v>
      </c>
      <c r="B314" s="7" t="s">
        <v>364</v>
      </c>
      <c r="C314" s="77">
        <f t="shared" ref="C314:M315" si="463">SUM(C317,C332)</f>
        <v>246.4</v>
      </c>
      <c r="D314" s="77">
        <f t="shared" si="463"/>
        <v>86.7</v>
      </c>
      <c r="E314" s="77">
        <f t="shared" si="463"/>
        <v>61</v>
      </c>
      <c r="F314" s="77">
        <f t="shared" si="463"/>
        <v>66.3</v>
      </c>
      <c r="G314" s="77">
        <f t="shared" si="463"/>
        <v>32.4</v>
      </c>
      <c r="H314" s="77">
        <f t="shared" si="463"/>
        <v>348.2</v>
      </c>
      <c r="I314" s="77">
        <f t="shared" si="463"/>
        <v>64.600000000000009</v>
      </c>
      <c r="J314" s="77">
        <f t="shared" si="463"/>
        <v>83.899999999999991</v>
      </c>
      <c r="K314" s="77">
        <f t="shared" si="463"/>
        <v>118.3</v>
      </c>
      <c r="L314" s="77">
        <f t="shared" si="463"/>
        <v>81.399999999999991</v>
      </c>
      <c r="M314" s="77">
        <f t="shared" ref="M314" si="464">SUM(M317,M332)</f>
        <v>86.699999999999989</v>
      </c>
      <c r="N314" s="75">
        <v>296</v>
      </c>
    </row>
    <row r="315" spans="1:14" ht="12.75" customHeight="1" x14ac:dyDescent="0.2">
      <c r="A315" s="73">
        <v>297</v>
      </c>
      <c r="B315" s="7" t="s">
        <v>369</v>
      </c>
      <c r="C315" s="77">
        <f t="shared" si="463"/>
        <v>679.59999999999991</v>
      </c>
      <c r="D315" s="77">
        <f t="shared" si="463"/>
        <v>307.3</v>
      </c>
      <c r="E315" s="77">
        <f t="shared" si="463"/>
        <v>45</v>
      </c>
      <c r="F315" s="77">
        <f t="shared" si="463"/>
        <v>283.5</v>
      </c>
      <c r="G315" s="77">
        <f t="shared" si="463"/>
        <v>43.8</v>
      </c>
      <c r="H315" s="77">
        <f t="shared" si="463"/>
        <v>774.40000000000009</v>
      </c>
      <c r="I315" s="77">
        <f t="shared" si="463"/>
        <v>326.3</v>
      </c>
      <c r="J315" s="77">
        <f t="shared" si="463"/>
        <v>46.5</v>
      </c>
      <c r="K315" s="77">
        <f t="shared" si="463"/>
        <v>321.60000000000002</v>
      </c>
      <c r="L315" s="77">
        <f t="shared" si="463"/>
        <v>80</v>
      </c>
      <c r="M315" s="77">
        <f t="shared" ref="M315" si="465">SUM(M318,M333)</f>
        <v>325.5</v>
      </c>
      <c r="N315" s="75">
        <v>297</v>
      </c>
    </row>
    <row r="316" spans="1:14" ht="25.5" customHeight="1" x14ac:dyDescent="0.2">
      <c r="A316" s="73">
        <v>298</v>
      </c>
      <c r="B316" s="83" t="s">
        <v>120</v>
      </c>
      <c r="C316" s="77">
        <f t="shared" ref="C316" si="466">SUM(C317)-SUM(C318)</f>
        <v>10</v>
      </c>
      <c r="D316" s="77">
        <f t="shared" ref="D316:G316" si="467">SUM(D317)-SUM(D318)</f>
        <v>0.3</v>
      </c>
      <c r="E316" s="77">
        <f t="shared" si="467"/>
        <v>6.3</v>
      </c>
      <c r="F316" s="77">
        <f t="shared" si="467"/>
        <v>2</v>
      </c>
      <c r="G316" s="77">
        <f t="shared" si="467"/>
        <v>1.4</v>
      </c>
      <c r="H316" s="77">
        <f t="shared" ref="H316:M316" si="468">SUM(H317)-SUM(H318)</f>
        <v>5.4</v>
      </c>
      <c r="I316" s="77">
        <f t="shared" si="468"/>
        <v>0.5</v>
      </c>
      <c r="J316" s="77">
        <f t="shared" si="468"/>
        <v>1.1000000000000001</v>
      </c>
      <c r="K316" s="77">
        <f t="shared" si="468"/>
        <v>1.5</v>
      </c>
      <c r="L316" s="77">
        <f t="shared" si="468"/>
        <v>2.2999999999999998</v>
      </c>
      <c r="M316" s="77">
        <f t="shared" ref="M316" si="469">SUM(M317)-SUM(M318)</f>
        <v>1</v>
      </c>
      <c r="N316" s="75">
        <v>298</v>
      </c>
    </row>
    <row r="317" spans="1:14" ht="12.75" customHeight="1" x14ac:dyDescent="0.2">
      <c r="A317" s="73">
        <v>299</v>
      </c>
      <c r="B317" s="7" t="s">
        <v>364</v>
      </c>
      <c r="C317" s="77">
        <f t="shared" ref="C317:M318" si="470">SUM(C320,C323)</f>
        <v>10</v>
      </c>
      <c r="D317" s="77">
        <f t="shared" si="470"/>
        <v>0.3</v>
      </c>
      <c r="E317" s="77">
        <f t="shared" si="470"/>
        <v>6.3</v>
      </c>
      <c r="F317" s="77">
        <f t="shared" si="470"/>
        <v>2</v>
      </c>
      <c r="G317" s="77">
        <f t="shared" si="470"/>
        <v>1.4</v>
      </c>
      <c r="H317" s="77">
        <f t="shared" si="470"/>
        <v>5.4</v>
      </c>
      <c r="I317" s="77">
        <f t="shared" si="470"/>
        <v>0.5</v>
      </c>
      <c r="J317" s="77">
        <f t="shared" si="470"/>
        <v>1.1000000000000001</v>
      </c>
      <c r="K317" s="77">
        <f t="shared" si="470"/>
        <v>1.5</v>
      </c>
      <c r="L317" s="77">
        <f t="shared" si="470"/>
        <v>2.2999999999999998</v>
      </c>
      <c r="M317" s="77">
        <f t="shared" ref="M317" si="471">SUM(M320,M323)</f>
        <v>1</v>
      </c>
      <c r="N317" s="75">
        <v>299</v>
      </c>
    </row>
    <row r="318" spans="1:14" ht="12.75" customHeight="1" x14ac:dyDescent="0.2">
      <c r="A318" s="73">
        <v>300</v>
      </c>
      <c r="B318" s="7" t="s">
        <v>369</v>
      </c>
      <c r="C318" s="77">
        <f t="shared" si="470"/>
        <v>0</v>
      </c>
      <c r="D318" s="77">
        <f t="shared" si="470"/>
        <v>0</v>
      </c>
      <c r="E318" s="77">
        <f t="shared" si="470"/>
        <v>0</v>
      </c>
      <c r="F318" s="77">
        <f t="shared" si="470"/>
        <v>0</v>
      </c>
      <c r="G318" s="77">
        <f t="shared" si="470"/>
        <v>0</v>
      </c>
      <c r="H318" s="77">
        <f t="shared" si="470"/>
        <v>0</v>
      </c>
      <c r="I318" s="77">
        <f t="shared" si="470"/>
        <v>0</v>
      </c>
      <c r="J318" s="77">
        <f t="shared" si="470"/>
        <v>0</v>
      </c>
      <c r="K318" s="77">
        <f t="shared" si="470"/>
        <v>0</v>
      </c>
      <c r="L318" s="77">
        <f t="shared" si="470"/>
        <v>0</v>
      </c>
      <c r="M318" s="77">
        <f t="shared" ref="M318" si="472">SUM(M321,M324)</f>
        <v>0</v>
      </c>
      <c r="N318" s="75">
        <v>300</v>
      </c>
    </row>
    <row r="319" spans="1:14" ht="25.5" customHeight="1" x14ac:dyDescent="0.2">
      <c r="A319" s="73">
        <v>301</v>
      </c>
      <c r="B319" s="87" t="s">
        <v>121</v>
      </c>
      <c r="C319" s="77">
        <f t="shared" ref="C319" si="473">SUM(C320)-SUM(C321)</f>
        <v>10</v>
      </c>
      <c r="D319" s="77">
        <f t="shared" ref="D319:G319" si="474">SUM(D320)-SUM(D321)</f>
        <v>0.3</v>
      </c>
      <c r="E319" s="77">
        <f t="shared" si="474"/>
        <v>6.3</v>
      </c>
      <c r="F319" s="77">
        <f t="shared" si="474"/>
        <v>2</v>
      </c>
      <c r="G319" s="77">
        <f t="shared" si="474"/>
        <v>1.4</v>
      </c>
      <c r="H319" s="77">
        <f t="shared" ref="H319:M319" si="475">SUM(H320)-SUM(H321)</f>
        <v>5.4</v>
      </c>
      <c r="I319" s="77">
        <f t="shared" si="475"/>
        <v>0.5</v>
      </c>
      <c r="J319" s="77">
        <f t="shared" si="475"/>
        <v>1.1000000000000001</v>
      </c>
      <c r="K319" s="77">
        <f t="shared" si="475"/>
        <v>1.5</v>
      </c>
      <c r="L319" s="77">
        <f t="shared" si="475"/>
        <v>2.2999999999999998</v>
      </c>
      <c r="M319" s="77">
        <f t="shared" ref="M319" si="476">SUM(M320)-SUM(M321)</f>
        <v>1</v>
      </c>
      <c r="N319" s="75">
        <v>301</v>
      </c>
    </row>
    <row r="320" spans="1:14" ht="12.75" customHeight="1" x14ac:dyDescent="0.2">
      <c r="A320" s="73">
        <v>302</v>
      </c>
      <c r="B320" s="7" t="s">
        <v>364</v>
      </c>
      <c r="C320" s="77">
        <f t="shared" ref="C320:C321" si="477">SUM(D320,E320,F320,G320)</f>
        <v>10</v>
      </c>
      <c r="D320" s="77">
        <v>0.3</v>
      </c>
      <c r="E320" s="77">
        <v>6.3</v>
      </c>
      <c r="F320" s="77">
        <v>2</v>
      </c>
      <c r="G320" s="77">
        <v>1.4</v>
      </c>
      <c r="H320" s="77">
        <f t="shared" ref="H320:H321" si="478">SUM(I320,J320,K320,L320)</f>
        <v>5.4</v>
      </c>
      <c r="I320" s="77">
        <v>0.5</v>
      </c>
      <c r="J320" s="77">
        <v>1.1000000000000001</v>
      </c>
      <c r="K320" s="77">
        <v>1.5</v>
      </c>
      <c r="L320" s="77">
        <v>2.2999999999999998</v>
      </c>
      <c r="M320" s="77">
        <v>1</v>
      </c>
      <c r="N320" s="75">
        <v>302</v>
      </c>
    </row>
    <row r="321" spans="1:14" ht="12.75" customHeight="1" x14ac:dyDescent="0.2">
      <c r="A321" s="73">
        <v>303</v>
      </c>
      <c r="B321" s="7" t="s">
        <v>369</v>
      </c>
      <c r="C321" s="77">
        <f t="shared" si="477"/>
        <v>0</v>
      </c>
      <c r="D321" s="77">
        <v>0</v>
      </c>
      <c r="E321" s="77">
        <v>0</v>
      </c>
      <c r="F321" s="77">
        <v>0</v>
      </c>
      <c r="G321" s="77">
        <v>0</v>
      </c>
      <c r="H321" s="77">
        <f t="shared" si="478"/>
        <v>0</v>
      </c>
      <c r="I321" s="77">
        <v>0</v>
      </c>
      <c r="J321" s="77">
        <v>0</v>
      </c>
      <c r="K321" s="77">
        <v>0</v>
      </c>
      <c r="L321" s="77">
        <v>0</v>
      </c>
      <c r="M321" s="77">
        <v>0</v>
      </c>
      <c r="N321" s="75">
        <v>303</v>
      </c>
    </row>
    <row r="322" spans="1:14" ht="25.5" customHeight="1" x14ac:dyDescent="0.2">
      <c r="A322" s="73">
        <v>304</v>
      </c>
      <c r="B322" s="87" t="s">
        <v>122</v>
      </c>
      <c r="C322" s="77">
        <f t="shared" ref="C322" si="479">SUM(C323)-SUM(C324)</f>
        <v>0</v>
      </c>
      <c r="D322" s="77">
        <f t="shared" ref="D322:G322" si="480">SUM(D323)-SUM(D324)</f>
        <v>0</v>
      </c>
      <c r="E322" s="77">
        <f t="shared" si="480"/>
        <v>0</v>
      </c>
      <c r="F322" s="77">
        <f t="shared" si="480"/>
        <v>0</v>
      </c>
      <c r="G322" s="77">
        <f t="shared" si="480"/>
        <v>0</v>
      </c>
      <c r="H322" s="77">
        <f t="shared" ref="H322:M322" si="481">SUM(H323)-SUM(H324)</f>
        <v>0</v>
      </c>
      <c r="I322" s="77">
        <f t="shared" si="481"/>
        <v>0</v>
      </c>
      <c r="J322" s="77">
        <f t="shared" si="481"/>
        <v>0</v>
      </c>
      <c r="K322" s="77">
        <f t="shared" si="481"/>
        <v>0</v>
      </c>
      <c r="L322" s="77">
        <f t="shared" si="481"/>
        <v>0</v>
      </c>
      <c r="M322" s="77">
        <f t="shared" ref="M322" si="482">SUM(M323)-SUM(M324)</f>
        <v>0</v>
      </c>
      <c r="N322" s="75">
        <v>304</v>
      </c>
    </row>
    <row r="323" spans="1:14" ht="12.75" customHeight="1" x14ac:dyDescent="0.2">
      <c r="A323" s="73">
        <v>305</v>
      </c>
      <c r="B323" s="7" t="s">
        <v>364</v>
      </c>
      <c r="C323" s="77">
        <f t="shared" ref="C323:M324" si="483">SUM(C326,C329)</f>
        <v>0</v>
      </c>
      <c r="D323" s="77">
        <f t="shared" si="483"/>
        <v>0</v>
      </c>
      <c r="E323" s="77">
        <f t="shared" si="483"/>
        <v>0</v>
      </c>
      <c r="F323" s="77">
        <f t="shared" si="483"/>
        <v>0</v>
      </c>
      <c r="G323" s="77">
        <f t="shared" si="483"/>
        <v>0</v>
      </c>
      <c r="H323" s="77">
        <f t="shared" si="483"/>
        <v>0</v>
      </c>
      <c r="I323" s="77">
        <f t="shared" si="483"/>
        <v>0</v>
      </c>
      <c r="J323" s="77">
        <f t="shared" si="483"/>
        <v>0</v>
      </c>
      <c r="K323" s="77">
        <f t="shared" si="483"/>
        <v>0</v>
      </c>
      <c r="L323" s="77">
        <f t="shared" si="483"/>
        <v>0</v>
      </c>
      <c r="M323" s="77">
        <f t="shared" ref="M323" si="484">SUM(M326,M329)</f>
        <v>0</v>
      </c>
      <c r="N323" s="75">
        <v>305</v>
      </c>
    </row>
    <row r="324" spans="1:14" ht="12.75" customHeight="1" x14ac:dyDescent="0.2">
      <c r="A324" s="73">
        <v>306</v>
      </c>
      <c r="B324" s="7" t="s">
        <v>369</v>
      </c>
      <c r="C324" s="77">
        <f t="shared" si="483"/>
        <v>0</v>
      </c>
      <c r="D324" s="77">
        <f t="shared" si="483"/>
        <v>0</v>
      </c>
      <c r="E324" s="77">
        <f t="shared" si="483"/>
        <v>0</v>
      </c>
      <c r="F324" s="77">
        <f t="shared" si="483"/>
        <v>0</v>
      </c>
      <c r="G324" s="77">
        <f t="shared" si="483"/>
        <v>0</v>
      </c>
      <c r="H324" s="77">
        <f t="shared" si="483"/>
        <v>0</v>
      </c>
      <c r="I324" s="77">
        <f t="shared" si="483"/>
        <v>0</v>
      </c>
      <c r="J324" s="77">
        <f t="shared" si="483"/>
        <v>0</v>
      </c>
      <c r="K324" s="77">
        <f t="shared" si="483"/>
        <v>0</v>
      </c>
      <c r="L324" s="77">
        <f t="shared" si="483"/>
        <v>0</v>
      </c>
      <c r="M324" s="77">
        <f t="shared" ref="M324" si="485">SUM(M327,M330)</f>
        <v>0</v>
      </c>
      <c r="N324" s="75">
        <v>306</v>
      </c>
    </row>
    <row r="325" spans="1:14" ht="12.75" customHeight="1" x14ac:dyDescent="0.2">
      <c r="A325" s="73">
        <v>307</v>
      </c>
      <c r="B325" s="17" t="s">
        <v>123</v>
      </c>
      <c r="C325" s="77">
        <f t="shared" ref="C325" si="486">SUM(C326)-SUM(C327)</f>
        <v>0</v>
      </c>
      <c r="D325" s="77">
        <f t="shared" ref="D325:G325" si="487">SUM(D326)-SUM(D327)</f>
        <v>0</v>
      </c>
      <c r="E325" s="77">
        <f t="shared" si="487"/>
        <v>0</v>
      </c>
      <c r="F325" s="77">
        <f t="shared" si="487"/>
        <v>0</v>
      </c>
      <c r="G325" s="77">
        <f t="shared" si="487"/>
        <v>0</v>
      </c>
      <c r="H325" s="77">
        <f t="shared" ref="H325:M325" si="488">SUM(H326)-SUM(H327)</f>
        <v>0</v>
      </c>
      <c r="I325" s="77">
        <f t="shared" si="488"/>
        <v>0</v>
      </c>
      <c r="J325" s="77">
        <f t="shared" si="488"/>
        <v>0</v>
      </c>
      <c r="K325" s="77">
        <f t="shared" si="488"/>
        <v>0</v>
      </c>
      <c r="L325" s="77">
        <f t="shared" si="488"/>
        <v>0</v>
      </c>
      <c r="M325" s="77">
        <f t="shared" ref="M325" si="489">SUM(M326)-SUM(M327)</f>
        <v>0</v>
      </c>
      <c r="N325" s="75">
        <v>307</v>
      </c>
    </row>
    <row r="326" spans="1:14" ht="12.75" customHeight="1" x14ac:dyDescent="0.2">
      <c r="A326" s="73">
        <v>308</v>
      </c>
      <c r="B326" s="7" t="s">
        <v>364</v>
      </c>
      <c r="C326" s="79" t="s">
        <v>21</v>
      </c>
      <c r="D326" s="79" t="s">
        <v>21</v>
      </c>
      <c r="E326" s="79" t="s">
        <v>21</v>
      </c>
      <c r="F326" s="79" t="s">
        <v>21</v>
      </c>
      <c r="G326" s="79" t="s">
        <v>21</v>
      </c>
      <c r="H326" s="79" t="s">
        <v>21</v>
      </c>
      <c r="I326" s="79" t="s">
        <v>21</v>
      </c>
      <c r="J326" s="79" t="s">
        <v>21</v>
      </c>
      <c r="K326" s="79" t="s">
        <v>21</v>
      </c>
      <c r="L326" s="79" t="s">
        <v>21</v>
      </c>
      <c r="M326" s="79" t="s">
        <v>21</v>
      </c>
      <c r="N326" s="75">
        <v>308</v>
      </c>
    </row>
    <row r="327" spans="1:14" ht="12.75" customHeight="1" x14ac:dyDescent="0.2">
      <c r="A327" s="73">
        <v>309</v>
      </c>
      <c r="B327" s="7" t="s">
        <v>369</v>
      </c>
      <c r="C327" s="79" t="s">
        <v>21</v>
      </c>
      <c r="D327" s="79" t="s">
        <v>21</v>
      </c>
      <c r="E327" s="79" t="s">
        <v>21</v>
      </c>
      <c r="F327" s="79" t="s">
        <v>21</v>
      </c>
      <c r="G327" s="79" t="s">
        <v>21</v>
      </c>
      <c r="H327" s="79" t="s">
        <v>21</v>
      </c>
      <c r="I327" s="79" t="s">
        <v>21</v>
      </c>
      <c r="J327" s="79" t="s">
        <v>21</v>
      </c>
      <c r="K327" s="79" t="s">
        <v>21</v>
      </c>
      <c r="L327" s="79" t="s">
        <v>21</v>
      </c>
      <c r="M327" s="79" t="s">
        <v>21</v>
      </c>
      <c r="N327" s="75">
        <v>309</v>
      </c>
    </row>
    <row r="328" spans="1:14" ht="12.75" customHeight="1" x14ac:dyDescent="0.2">
      <c r="A328" s="73">
        <v>310</v>
      </c>
      <c r="B328" s="17" t="s">
        <v>124</v>
      </c>
      <c r="C328" s="77">
        <f t="shared" ref="C328:M328" si="490">SUM(C329)-SUM(C330)</f>
        <v>0</v>
      </c>
      <c r="D328" s="77">
        <f t="shared" si="490"/>
        <v>0</v>
      </c>
      <c r="E328" s="77">
        <f t="shared" si="490"/>
        <v>0</v>
      </c>
      <c r="F328" s="77">
        <f t="shared" si="490"/>
        <v>0</v>
      </c>
      <c r="G328" s="77">
        <f t="shared" si="490"/>
        <v>0</v>
      </c>
      <c r="H328" s="77">
        <f t="shared" si="490"/>
        <v>0</v>
      </c>
      <c r="I328" s="77">
        <f t="shared" si="490"/>
        <v>0</v>
      </c>
      <c r="J328" s="77">
        <f t="shared" si="490"/>
        <v>0</v>
      </c>
      <c r="K328" s="77">
        <f t="shared" si="490"/>
        <v>0</v>
      </c>
      <c r="L328" s="77">
        <f t="shared" si="490"/>
        <v>0</v>
      </c>
      <c r="M328" s="77">
        <f t="shared" si="490"/>
        <v>0</v>
      </c>
      <c r="N328" s="75">
        <v>310</v>
      </c>
    </row>
    <row r="329" spans="1:14" ht="12.75" customHeight="1" x14ac:dyDescent="0.2">
      <c r="A329" s="73">
        <v>311</v>
      </c>
      <c r="B329" s="7" t="s">
        <v>364</v>
      </c>
      <c r="C329" s="79" t="s">
        <v>21</v>
      </c>
      <c r="D329" s="79" t="s">
        <v>21</v>
      </c>
      <c r="E329" s="79" t="s">
        <v>21</v>
      </c>
      <c r="F329" s="79" t="s">
        <v>21</v>
      </c>
      <c r="G329" s="79" t="s">
        <v>21</v>
      </c>
      <c r="H329" s="79" t="s">
        <v>21</v>
      </c>
      <c r="I329" s="79" t="s">
        <v>21</v>
      </c>
      <c r="J329" s="79" t="s">
        <v>21</v>
      </c>
      <c r="K329" s="79" t="s">
        <v>21</v>
      </c>
      <c r="L329" s="79" t="s">
        <v>21</v>
      </c>
      <c r="M329" s="79" t="s">
        <v>21</v>
      </c>
      <c r="N329" s="75">
        <v>311</v>
      </c>
    </row>
    <row r="330" spans="1:14" ht="12.75" customHeight="1" x14ac:dyDescent="0.2">
      <c r="A330" s="73">
        <v>312</v>
      </c>
      <c r="B330" s="7" t="s">
        <v>369</v>
      </c>
      <c r="C330" s="79" t="s">
        <v>21</v>
      </c>
      <c r="D330" s="79" t="s">
        <v>21</v>
      </c>
      <c r="E330" s="79" t="s">
        <v>21</v>
      </c>
      <c r="F330" s="79" t="s">
        <v>21</v>
      </c>
      <c r="G330" s="79" t="s">
        <v>21</v>
      </c>
      <c r="H330" s="79" t="s">
        <v>21</v>
      </c>
      <c r="I330" s="79" t="s">
        <v>21</v>
      </c>
      <c r="J330" s="79" t="s">
        <v>21</v>
      </c>
      <c r="K330" s="79" t="s">
        <v>21</v>
      </c>
      <c r="L330" s="79" t="s">
        <v>21</v>
      </c>
      <c r="M330" s="79" t="s">
        <v>21</v>
      </c>
      <c r="N330" s="75">
        <v>312</v>
      </c>
    </row>
    <row r="331" spans="1:14" ht="12.75" customHeight="1" x14ac:dyDescent="0.2">
      <c r="A331" s="73">
        <v>313</v>
      </c>
      <c r="B331" s="10" t="s">
        <v>125</v>
      </c>
      <c r="C331" s="77">
        <f t="shared" ref="C331:M331" si="491">SUM(C332)-SUM(C333)</f>
        <v>-443.19999999999993</v>
      </c>
      <c r="D331" s="77">
        <f t="shared" si="491"/>
        <v>-220.9</v>
      </c>
      <c r="E331" s="77">
        <f t="shared" si="491"/>
        <v>9.7000000000000028</v>
      </c>
      <c r="F331" s="77">
        <f t="shared" si="491"/>
        <v>-219.2</v>
      </c>
      <c r="G331" s="77">
        <f t="shared" si="491"/>
        <v>-12.8</v>
      </c>
      <c r="H331" s="77">
        <f t="shared" si="491"/>
        <v>-431.60000000000008</v>
      </c>
      <c r="I331" s="77">
        <f t="shared" si="491"/>
        <v>-262.2</v>
      </c>
      <c r="J331" s="77">
        <f t="shared" si="491"/>
        <v>36.299999999999997</v>
      </c>
      <c r="K331" s="77">
        <f t="shared" si="491"/>
        <v>-204.8</v>
      </c>
      <c r="L331" s="77">
        <f t="shared" si="491"/>
        <v>-0.90000000000000568</v>
      </c>
      <c r="M331" s="77">
        <f t="shared" ref="M331" si="492">SUM(M332)-SUM(M333)</f>
        <v>-239.8</v>
      </c>
      <c r="N331" s="75">
        <v>313</v>
      </c>
    </row>
    <row r="332" spans="1:14" ht="12.75" customHeight="1" x14ac:dyDescent="0.2">
      <c r="A332" s="73">
        <v>314</v>
      </c>
      <c r="B332" s="7" t="s">
        <v>364</v>
      </c>
      <c r="C332" s="77">
        <f t="shared" ref="C332:M333" si="493">SUM(C335,C338)</f>
        <v>236.4</v>
      </c>
      <c r="D332" s="77">
        <f t="shared" si="493"/>
        <v>86.4</v>
      </c>
      <c r="E332" s="77">
        <f t="shared" si="493"/>
        <v>54.7</v>
      </c>
      <c r="F332" s="77">
        <f t="shared" si="493"/>
        <v>64.3</v>
      </c>
      <c r="G332" s="77">
        <f t="shared" si="493"/>
        <v>30.999999999999996</v>
      </c>
      <c r="H332" s="77">
        <f t="shared" si="493"/>
        <v>342.8</v>
      </c>
      <c r="I332" s="77">
        <f t="shared" si="493"/>
        <v>64.100000000000009</v>
      </c>
      <c r="J332" s="77">
        <f t="shared" si="493"/>
        <v>82.8</v>
      </c>
      <c r="K332" s="77">
        <f t="shared" si="493"/>
        <v>116.8</v>
      </c>
      <c r="L332" s="77">
        <f t="shared" si="493"/>
        <v>79.099999999999994</v>
      </c>
      <c r="M332" s="77">
        <f t="shared" ref="M332" si="494">SUM(M335,M338)</f>
        <v>85.699999999999989</v>
      </c>
      <c r="N332" s="75">
        <v>314</v>
      </c>
    </row>
    <row r="333" spans="1:14" ht="12.75" customHeight="1" x14ac:dyDescent="0.2">
      <c r="A333" s="73">
        <v>315</v>
      </c>
      <c r="B333" s="7" t="s">
        <v>369</v>
      </c>
      <c r="C333" s="77">
        <f t="shared" si="493"/>
        <v>679.59999999999991</v>
      </c>
      <c r="D333" s="77">
        <f t="shared" si="493"/>
        <v>307.3</v>
      </c>
      <c r="E333" s="77">
        <f t="shared" si="493"/>
        <v>45</v>
      </c>
      <c r="F333" s="77">
        <f t="shared" si="493"/>
        <v>283.5</v>
      </c>
      <c r="G333" s="77">
        <f t="shared" si="493"/>
        <v>43.8</v>
      </c>
      <c r="H333" s="77">
        <f t="shared" si="493"/>
        <v>774.40000000000009</v>
      </c>
      <c r="I333" s="77">
        <f t="shared" si="493"/>
        <v>326.3</v>
      </c>
      <c r="J333" s="77">
        <f t="shared" si="493"/>
        <v>46.5</v>
      </c>
      <c r="K333" s="77">
        <f t="shared" si="493"/>
        <v>321.60000000000002</v>
      </c>
      <c r="L333" s="77">
        <f t="shared" si="493"/>
        <v>80</v>
      </c>
      <c r="M333" s="77">
        <f t="shared" ref="M333" si="495">SUM(M336,M339)</f>
        <v>325.5</v>
      </c>
      <c r="N333" s="75">
        <v>315</v>
      </c>
    </row>
    <row r="334" spans="1:14" ht="12.75" customHeight="1" x14ac:dyDescent="0.2">
      <c r="A334" s="73">
        <v>316</v>
      </c>
      <c r="B334" s="16" t="s">
        <v>126</v>
      </c>
      <c r="C334" s="77">
        <f t="shared" ref="C334" si="496">SUM(C335)-SUM(C336)</f>
        <v>22.9</v>
      </c>
      <c r="D334" s="77">
        <f t="shared" ref="D334:G334" si="497">SUM(D335)-SUM(D336)</f>
        <v>5.4</v>
      </c>
      <c r="E334" s="77">
        <f t="shared" si="497"/>
        <v>3.6</v>
      </c>
      <c r="F334" s="77">
        <f t="shared" si="497"/>
        <v>5.6</v>
      </c>
      <c r="G334" s="77">
        <f t="shared" si="497"/>
        <v>8.3000000000000007</v>
      </c>
      <c r="H334" s="77">
        <f t="shared" ref="H334:M334" si="498">SUM(H335)-SUM(H336)</f>
        <v>24.1</v>
      </c>
      <c r="I334" s="77">
        <f t="shared" si="498"/>
        <v>5.4</v>
      </c>
      <c r="J334" s="77">
        <f t="shared" si="498"/>
        <v>5.6</v>
      </c>
      <c r="K334" s="77">
        <f t="shared" si="498"/>
        <v>5.5</v>
      </c>
      <c r="L334" s="77">
        <f t="shared" si="498"/>
        <v>7.6</v>
      </c>
      <c r="M334" s="77">
        <f t="shared" ref="M334" si="499">SUM(M335)-SUM(M336)</f>
        <v>8</v>
      </c>
      <c r="N334" s="75">
        <v>316</v>
      </c>
    </row>
    <row r="335" spans="1:14" ht="12.75" customHeight="1" x14ac:dyDescent="0.2">
      <c r="A335" s="73">
        <v>317</v>
      </c>
      <c r="B335" s="7" t="s">
        <v>364</v>
      </c>
      <c r="C335" s="77">
        <f t="shared" ref="C335:C336" si="500">SUM(D335,E335,F335,G335)</f>
        <v>22.9</v>
      </c>
      <c r="D335" s="77">
        <v>5.4</v>
      </c>
      <c r="E335" s="77">
        <v>3.6</v>
      </c>
      <c r="F335" s="77">
        <v>5.6</v>
      </c>
      <c r="G335" s="77">
        <v>8.3000000000000007</v>
      </c>
      <c r="H335" s="77">
        <f t="shared" ref="H335:H336" si="501">SUM(I335,J335,K335,L335)</f>
        <v>24.1</v>
      </c>
      <c r="I335" s="77">
        <v>5.4</v>
      </c>
      <c r="J335" s="77">
        <v>5.6</v>
      </c>
      <c r="K335" s="77">
        <v>5.5</v>
      </c>
      <c r="L335" s="77">
        <v>7.6</v>
      </c>
      <c r="M335" s="77">
        <v>8</v>
      </c>
      <c r="N335" s="75">
        <v>317</v>
      </c>
    </row>
    <row r="336" spans="1:14" ht="12.75" customHeight="1" x14ac:dyDescent="0.2">
      <c r="A336" s="73">
        <v>318</v>
      </c>
      <c r="B336" s="7" t="s">
        <v>369</v>
      </c>
      <c r="C336" s="77">
        <f t="shared" si="500"/>
        <v>0</v>
      </c>
      <c r="D336" s="77">
        <v>0</v>
      </c>
      <c r="E336" s="77">
        <v>0</v>
      </c>
      <c r="F336" s="77">
        <v>0</v>
      </c>
      <c r="G336" s="77">
        <v>0</v>
      </c>
      <c r="H336" s="77">
        <f t="shared" si="501"/>
        <v>0</v>
      </c>
      <c r="I336" s="77">
        <v>0</v>
      </c>
      <c r="J336" s="77">
        <v>0</v>
      </c>
      <c r="K336" s="77">
        <v>0</v>
      </c>
      <c r="L336" s="77">
        <v>0</v>
      </c>
      <c r="M336" s="77">
        <v>0</v>
      </c>
      <c r="N336" s="75">
        <v>318</v>
      </c>
    </row>
    <row r="337" spans="1:14" ht="12.75" customHeight="1" x14ac:dyDescent="0.2">
      <c r="A337" s="73">
        <v>319</v>
      </c>
      <c r="B337" s="16" t="s">
        <v>127</v>
      </c>
      <c r="C337" s="77">
        <f t="shared" ref="C337" si="502">SUM(C338)-SUM(C339)</f>
        <v>-466.09999999999991</v>
      </c>
      <c r="D337" s="77">
        <f t="shared" ref="D337:G337" si="503">SUM(D338)-SUM(D339)</f>
        <v>-226.3</v>
      </c>
      <c r="E337" s="77">
        <f t="shared" si="503"/>
        <v>6.1000000000000014</v>
      </c>
      <c r="F337" s="77">
        <f t="shared" si="503"/>
        <v>-224.8</v>
      </c>
      <c r="G337" s="77">
        <f t="shared" si="503"/>
        <v>-21.1</v>
      </c>
      <c r="H337" s="77">
        <f t="shared" ref="H337:M337" si="504">SUM(H338)-SUM(H339)</f>
        <v>-455.7000000000001</v>
      </c>
      <c r="I337" s="77">
        <f t="shared" si="504"/>
        <v>-267.60000000000002</v>
      </c>
      <c r="J337" s="77">
        <f t="shared" si="504"/>
        <v>30.700000000000003</v>
      </c>
      <c r="K337" s="77">
        <f t="shared" si="504"/>
        <v>-210.3</v>
      </c>
      <c r="L337" s="77">
        <f t="shared" si="504"/>
        <v>-8.5</v>
      </c>
      <c r="M337" s="77">
        <f t="shared" si="504"/>
        <v>-247.8</v>
      </c>
      <c r="N337" s="75">
        <v>319</v>
      </c>
    </row>
    <row r="338" spans="1:14" ht="12.75" customHeight="1" x14ac:dyDescent="0.2">
      <c r="A338" s="73">
        <v>320</v>
      </c>
      <c r="B338" s="7" t="s">
        <v>364</v>
      </c>
      <c r="C338" s="77">
        <f t="shared" ref="C338:C339" si="505">SUM(D338,E338,F338,G338)</f>
        <v>213.5</v>
      </c>
      <c r="D338" s="77">
        <v>81</v>
      </c>
      <c r="E338" s="77">
        <v>51.1</v>
      </c>
      <c r="F338" s="77">
        <v>58.7</v>
      </c>
      <c r="G338" s="77">
        <v>22.699999999999996</v>
      </c>
      <c r="H338" s="77">
        <f t="shared" ref="H338:H339" si="506">SUM(I338,J338,K338,L338)</f>
        <v>318.7</v>
      </c>
      <c r="I338" s="77">
        <v>58.7</v>
      </c>
      <c r="J338" s="77">
        <v>77.2</v>
      </c>
      <c r="K338" s="77">
        <v>111.3</v>
      </c>
      <c r="L338" s="77">
        <v>71.5</v>
      </c>
      <c r="M338" s="77">
        <v>77.699999999999989</v>
      </c>
      <c r="N338" s="75">
        <v>320</v>
      </c>
    </row>
    <row r="339" spans="1:14" ht="12.75" customHeight="1" x14ac:dyDescent="0.2">
      <c r="A339" s="73">
        <v>321</v>
      </c>
      <c r="B339" s="7" t="s">
        <v>369</v>
      </c>
      <c r="C339" s="77">
        <f t="shared" si="505"/>
        <v>679.59999999999991</v>
      </c>
      <c r="D339" s="77">
        <v>307.3</v>
      </c>
      <c r="E339" s="77">
        <v>45</v>
      </c>
      <c r="F339" s="77">
        <v>283.5</v>
      </c>
      <c r="G339" s="77">
        <v>43.8</v>
      </c>
      <c r="H339" s="77">
        <f t="shared" si="506"/>
        <v>774.40000000000009</v>
      </c>
      <c r="I339" s="77">
        <v>326.3</v>
      </c>
      <c r="J339" s="77">
        <v>46.5</v>
      </c>
      <c r="K339" s="77">
        <v>321.60000000000002</v>
      </c>
      <c r="L339" s="77">
        <v>80</v>
      </c>
      <c r="M339" s="77">
        <v>325.5</v>
      </c>
      <c r="N339" s="75">
        <v>321</v>
      </c>
    </row>
    <row r="340" spans="1:14" ht="15.75" customHeight="1" x14ac:dyDescent="0.2">
      <c r="A340" s="73">
        <v>322</v>
      </c>
      <c r="B340" s="8" t="s">
        <v>128</v>
      </c>
      <c r="C340" s="78">
        <f t="shared" ref="C340" si="507">SUM(C341)-SUM(C342)</f>
        <v>-424.60000000000014</v>
      </c>
      <c r="D340" s="78">
        <f t="shared" ref="D340:G340" si="508">SUM(D341)-SUM(D342)</f>
        <v>-110</v>
      </c>
      <c r="E340" s="78">
        <f t="shared" si="508"/>
        <v>-93.699999999999989</v>
      </c>
      <c r="F340" s="78">
        <f t="shared" si="508"/>
        <v>-112.19999999999999</v>
      </c>
      <c r="G340" s="78">
        <f t="shared" si="508"/>
        <v>-108.69999999999999</v>
      </c>
      <c r="H340" s="78">
        <f t="shared" ref="H340:M340" si="509">SUM(H341)-SUM(H342)</f>
        <v>-520.90000000000009</v>
      </c>
      <c r="I340" s="78">
        <f t="shared" si="509"/>
        <v>-130.89999999999998</v>
      </c>
      <c r="J340" s="78">
        <f t="shared" si="509"/>
        <v>-129.39999999999998</v>
      </c>
      <c r="K340" s="78">
        <f t="shared" si="509"/>
        <v>-134.90000000000003</v>
      </c>
      <c r="L340" s="78">
        <f t="shared" si="509"/>
        <v>-125.69999999999999</v>
      </c>
      <c r="M340" s="78">
        <f t="shared" ref="M340" si="510">SUM(M341)-SUM(M342)</f>
        <v>-149.79999999999995</v>
      </c>
      <c r="N340" s="75">
        <v>322</v>
      </c>
    </row>
    <row r="341" spans="1:14" ht="12.75" customHeight="1" x14ac:dyDescent="0.2">
      <c r="A341" s="73">
        <v>323</v>
      </c>
      <c r="B341" s="7" t="s">
        <v>364</v>
      </c>
      <c r="C341" s="77">
        <f t="shared" ref="C341:M342" si="511">SUM(C344,C347,C353)</f>
        <v>1243.8</v>
      </c>
      <c r="D341" s="77">
        <f t="shared" si="511"/>
        <v>300.10000000000002</v>
      </c>
      <c r="E341" s="77">
        <f t="shared" si="511"/>
        <v>311.7</v>
      </c>
      <c r="F341" s="77">
        <f t="shared" si="511"/>
        <v>314</v>
      </c>
      <c r="G341" s="77">
        <f t="shared" si="511"/>
        <v>318</v>
      </c>
      <c r="H341" s="77">
        <f t="shared" si="511"/>
        <v>1267.5</v>
      </c>
      <c r="I341" s="77">
        <f t="shared" si="511"/>
        <v>312.5</v>
      </c>
      <c r="J341" s="77">
        <f t="shared" si="511"/>
        <v>321</v>
      </c>
      <c r="K341" s="77">
        <f t="shared" si="511"/>
        <v>310.7</v>
      </c>
      <c r="L341" s="77">
        <f t="shared" si="511"/>
        <v>323.3</v>
      </c>
      <c r="M341" s="77">
        <f t="shared" ref="M341" si="512">SUM(M344,M347,M353)</f>
        <v>333.6</v>
      </c>
      <c r="N341" s="75">
        <v>323</v>
      </c>
    </row>
    <row r="342" spans="1:14" ht="12.75" customHeight="1" x14ac:dyDescent="0.2">
      <c r="A342" s="73">
        <v>324</v>
      </c>
      <c r="B342" s="7" t="s">
        <v>369</v>
      </c>
      <c r="C342" s="77">
        <f t="shared" si="511"/>
        <v>1668.4</v>
      </c>
      <c r="D342" s="77">
        <f t="shared" si="511"/>
        <v>410.1</v>
      </c>
      <c r="E342" s="77">
        <f t="shared" si="511"/>
        <v>405.4</v>
      </c>
      <c r="F342" s="77">
        <f t="shared" si="511"/>
        <v>426.2</v>
      </c>
      <c r="G342" s="77">
        <f t="shared" si="511"/>
        <v>426.7</v>
      </c>
      <c r="H342" s="77">
        <f t="shared" si="511"/>
        <v>1788.4</v>
      </c>
      <c r="I342" s="77">
        <f t="shared" si="511"/>
        <v>443.4</v>
      </c>
      <c r="J342" s="77">
        <f t="shared" si="511"/>
        <v>450.4</v>
      </c>
      <c r="K342" s="77">
        <f t="shared" si="511"/>
        <v>445.6</v>
      </c>
      <c r="L342" s="77">
        <f t="shared" si="511"/>
        <v>449</v>
      </c>
      <c r="M342" s="77">
        <f t="shared" ref="M342" si="513">SUM(M345,M348,M354)</f>
        <v>483.4</v>
      </c>
      <c r="N342" s="75">
        <v>324</v>
      </c>
    </row>
    <row r="343" spans="1:14" ht="12.75" customHeight="1" x14ac:dyDescent="0.2">
      <c r="A343" s="73">
        <v>325</v>
      </c>
      <c r="B343" s="10" t="s">
        <v>129</v>
      </c>
      <c r="C343" s="77">
        <f t="shared" ref="C343" si="514">SUM(C344)-SUM(C345)</f>
        <v>0</v>
      </c>
      <c r="D343" s="77">
        <f t="shared" ref="D343:G343" si="515">SUM(D344)-SUM(D345)</f>
        <v>0</v>
      </c>
      <c r="E343" s="77">
        <f t="shared" si="515"/>
        <v>0</v>
      </c>
      <c r="F343" s="77">
        <f t="shared" si="515"/>
        <v>0</v>
      </c>
      <c r="G343" s="77">
        <f t="shared" si="515"/>
        <v>0</v>
      </c>
      <c r="H343" s="77">
        <f t="shared" ref="H343:M343" si="516">SUM(H344)-SUM(H345)</f>
        <v>0</v>
      </c>
      <c r="I343" s="77">
        <f t="shared" si="516"/>
        <v>0</v>
      </c>
      <c r="J343" s="77">
        <f t="shared" si="516"/>
        <v>0</v>
      </c>
      <c r="K343" s="77">
        <f t="shared" si="516"/>
        <v>0</v>
      </c>
      <c r="L343" s="77">
        <f t="shared" si="516"/>
        <v>0</v>
      </c>
      <c r="M343" s="77">
        <f t="shared" ref="M343" si="517">SUM(M344)-SUM(M345)</f>
        <v>0</v>
      </c>
      <c r="N343" s="75">
        <v>325</v>
      </c>
    </row>
    <row r="344" spans="1:14" ht="12.75" customHeight="1" x14ac:dyDescent="0.2">
      <c r="A344" s="73">
        <v>326</v>
      </c>
      <c r="B344" s="7" t="s">
        <v>364</v>
      </c>
      <c r="C344" s="79" t="s">
        <v>21</v>
      </c>
      <c r="D344" s="79" t="s">
        <v>21</v>
      </c>
      <c r="E344" s="79" t="s">
        <v>21</v>
      </c>
      <c r="F344" s="79" t="s">
        <v>21</v>
      </c>
      <c r="G344" s="79" t="s">
        <v>21</v>
      </c>
      <c r="H344" s="79" t="s">
        <v>21</v>
      </c>
      <c r="I344" s="79" t="s">
        <v>21</v>
      </c>
      <c r="J344" s="79" t="s">
        <v>21</v>
      </c>
      <c r="K344" s="79" t="s">
        <v>21</v>
      </c>
      <c r="L344" s="79" t="s">
        <v>21</v>
      </c>
      <c r="M344" s="79" t="s">
        <v>21</v>
      </c>
      <c r="N344" s="75">
        <v>326</v>
      </c>
    </row>
    <row r="345" spans="1:14" ht="12.75" customHeight="1" x14ac:dyDescent="0.2">
      <c r="A345" s="73">
        <v>327</v>
      </c>
      <c r="B345" s="7" t="s">
        <v>369</v>
      </c>
      <c r="C345" s="79" t="s">
        <v>21</v>
      </c>
      <c r="D345" s="79" t="s">
        <v>21</v>
      </c>
      <c r="E345" s="79" t="s">
        <v>21</v>
      </c>
      <c r="F345" s="79" t="s">
        <v>21</v>
      </c>
      <c r="G345" s="79" t="s">
        <v>21</v>
      </c>
      <c r="H345" s="79" t="s">
        <v>21</v>
      </c>
      <c r="I345" s="79" t="s">
        <v>21</v>
      </c>
      <c r="J345" s="79" t="s">
        <v>21</v>
      </c>
      <c r="K345" s="79" t="s">
        <v>21</v>
      </c>
      <c r="L345" s="79" t="s">
        <v>21</v>
      </c>
      <c r="M345" s="79" t="s">
        <v>21</v>
      </c>
      <c r="N345" s="75">
        <v>327</v>
      </c>
    </row>
    <row r="346" spans="1:14" ht="12.75" customHeight="1" x14ac:dyDescent="0.2">
      <c r="A346" s="73">
        <v>328</v>
      </c>
      <c r="B346" s="10" t="s">
        <v>130</v>
      </c>
      <c r="C346" s="77">
        <f t="shared" ref="C346:M346" si="518">SUM(C347)-SUM(C348)</f>
        <v>-424.60000000000014</v>
      </c>
      <c r="D346" s="77">
        <f t="shared" si="518"/>
        <v>-110</v>
      </c>
      <c r="E346" s="77">
        <f t="shared" si="518"/>
        <v>-93.699999999999989</v>
      </c>
      <c r="F346" s="77">
        <f t="shared" si="518"/>
        <v>-112.19999999999999</v>
      </c>
      <c r="G346" s="77">
        <f t="shared" si="518"/>
        <v>-108.69999999999999</v>
      </c>
      <c r="H346" s="77">
        <f t="shared" si="518"/>
        <v>-520.90000000000009</v>
      </c>
      <c r="I346" s="77">
        <f t="shared" si="518"/>
        <v>-130.89999999999998</v>
      </c>
      <c r="J346" s="77">
        <f t="shared" si="518"/>
        <v>-129.39999999999998</v>
      </c>
      <c r="K346" s="77">
        <f t="shared" si="518"/>
        <v>-134.90000000000003</v>
      </c>
      <c r="L346" s="77">
        <f t="shared" si="518"/>
        <v>-125.69999999999999</v>
      </c>
      <c r="M346" s="77">
        <f t="shared" si="518"/>
        <v>-149.79999999999995</v>
      </c>
      <c r="N346" s="75">
        <v>328</v>
      </c>
    </row>
    <row r="347" spans="1:14" ht="12.75" customHeight="1" x14ac:dyDescent="0.2">
      <c r="A347" s="73">
        <v>329</v>
      </c>
      <c r="B347" s="7" t="s">
        <v>364</v>
      </c>
      <c r="C347" s="77">
        <f t="shared" ref="C347:C348" si="519">SUM(D347,E347,F347,G347)</f>
        <v>1243.8</v>
      </c>
      <c r="D347" s="77">
        <v>300.10000000000002</v>
      </c>
      <c r="E347" s="77">
        <v>311.7</v>
      </c>
      <c r="F347" s="77">
        <v>314</v>
      </c>
      <c r="G347" s="77">
        <v>318</v>
      </c>
      <c r="H347" s="77">
        <f t="shared" ref="H347:H348" si="520">SUM(I347,J347,K347,L347)</f>
        <v>1267.5</v>
      </c>
      <c r="I347" s="77">
        <v>312.5</v>
      </c>
      <c r="J347" s="77">
        <v>321</v>
      </c>
      <c r="K347" s="77">
        <v>310.7</v>
      </c>
      <c r="L347" s="77">
        <v>323.3</v>
      </c>
      <c r="M347" s="77">
        <v>333.6</v>
      </c>
      <c r="N347" s="75">
        <v>329</v>
      </c>
    </row>
    <row r="348" spans="1:14" ht="12.75" customHeight="1" x14ac:dyDescent="0.2">
      <c r="A348" s="73">
        <v>330</v>
      </c>
      <c r="B348" s="7" t="s">
        <v>369</v>
      </c>
      <c r="C348" s="77">
        <f t="shared" si="519"/>
        <v>1668.4</v>
      </c>
      <c r="D348" s="77">
        <v>410.1</v>
      </c>
      <c r="E348" s="77">
        <v>405.4</v>
      </c>
      <c r="F348" s="77">
        <v>426.2</v>
      </c>
      <c r="G348" s="77">
        <v>426.7</v>
      </c>
      <c r="H348" s="77">
        <f t="shared" si="520"/>
        <v>1788.4</v>
      </c>
      <c r="I348" s="77">
        <v>443.4</v>
      </c>
      <c r="J348" s="77">
        <v>450.4</v>
      </c>
      <c r="K348" s="77">
        <v>445.6</v>
      </c>
      <c r="L348" s="77">
        <v>449</v>
      </c>
      <c r="M348" s="77">
        <v>483.4</v>
      </c>
      <c r="N348" s="75">
        <v>330</v>
      </c>
    </row>
    <row r="349" spans="1:14" ht="12.75" customHeight="1" x14ac:dyDescent="0.2">
      <c r="A349" s="73">
        <v>331</v>
      </c>
      <c r="B349" s="16" t="s">
        <v>131</v>
      </c>
      <c r="C349" s="77">
        <f t="shared" ref="C349" si="521">SUM(C350)-SUM(C351)</f>
        <v>213.80000000000018</v>
      </c>
      <c r="D349" s="77">
        <f t="shared" ref="D349:G349" si="522">SUM(D350)-SUM(D351)</f>
        <v>41.000000000000057</v>
      </c>
      <c r="E349" s="77">
        <f t="shared" si="522"/>
        <v>67.900000000000034</v>
      </c>
      <c r="F349" s="77">
        <f t="shared" si="522"/>
        <v>43.699999999999932</v>
      </c>
      <c r="G349" s="77">
        <f t="shared" si="522"/>
        <v>61.199999999999989</v>
      </c>
      <c r="H349" s="77">
        <f t="shared" ref="H349:M349" si="523">SUM(H350)-SUM(H351)</f>
        <v>150</v>
      </c>
      <c r="I349" s="77">
        <f t="shared" si="523"/>
        <v>39.899999999999977</v>
      </c>
      <c r="J349" s="77">
        <f t="shared" si="523"/>
        <v>47.099999999999966</v>
      </c>
      <c r="K349" s="77">
        <f t="shared" si="523"/>
        <v>20.799999999999955</v>
      </c>
      <c r="L349" s="77">
        <f t="shared" si="523"/>
        <v>42.199999999999932</v>
      </c>
      <c r="M349" s="77">
        <f t="shared" si="523"/>
        <v>18.300000000000068</v>
      </c>
      <c r="N349" s="75">
        <v>331</v>
      </c>
    </row>
    <row r="350" spans="1:14" ht="12.75" customHeight="1" x14ac:dyDescent="0.2">
      <c r="A350" s="73">
        <v>332</v>
      </c>
      <c r="B350" s="7" t="s">
        <v>364</v>
      </c>
      <c r="C350" s="77">
        <f t="shared" ref="C350:C351" si="524">SUM(D350,E350,F350,G350)</f>
        <v>1515.7</v>
      </c>
      <c r="D350" s="77">
        <v>365.3</v>
      </c>
      <c r="E350" s="77">
        <v>380.20000000000005</v>
      </c>
      <c r="F350" s="77">
        <v>381.49999999999994</v>
      </c>
      <c r="G350" s="77">
        <v>388.7</v>
      </c>
      <c r="H350" s="77">
        <f t="shared" ref="H350:H351" si="525">SUM(I350,J350,K350,L350)</f>
        <v>1511.3000000000002</v>
      </c>
      <c r="I350" s="77">
        <v>383.9</v>
      </c>
      <c r="J350" s="77">
        <v>374.09999999999997</v>
      </c>
      <c r="K350" s="77">
        <v>373.4</v>
      </c>
      <c r="L350" s="77">
        <v>379.9</v>
      </c>
      <c r="M350" s="77">
        <v>375.70000000000005</v>
      </c>
      <c r="N350" s="75">
        <v>332</v>
      </c>
    </row>
    <row r="351" spans="1:14" ht="12.75" customHeight="1" x14ac:dyDescent="0.2">
      <c r="A351" s="73">
        <v>333</v>
      </c>
      <c r="B351" s="7" t="s">
        <v>369</v>
      </c>
      <c r="C351" s="77">
        <f t="shared" si="524"/>
        <v>1301.8999999999999</v>
      </c>
      <c r="D351" s="77">
        <v>324.29999999999995</v>
      </c>
      <c r="E351" s="77">
        <v>312.3</v>
      </c>
      <c r="F351" s="77">
        <v>337.8</v>
      </c>
      <c r="G351" s="77">
        <v>327.5</v>
      </c>
      <c r="H351" s="77">
        <f t="shared" si="525"/>
        <v>1361.3000000000002</v>
      </c>
      <c r="I351" s="77">
        <v>344</v>
      </c>
      <c r="J351" s="77">
        <v>327</v>
      </c>
      <c r="K351" s="77">
        <v>352.6</v>
      </c>
      <c r="L351" s="77">
        <v>337.70000000000005</v>
      </c>
      <c r="M351" s="77">
        <v>357.4</v>
      </c>
      <c r="N351" s="75">
        <v>333</v>
      </c>
    </row>
    <row r="352" spans="1:14" ht="25.5" customHeight="1" x14ac:dyDescent="0.2">
      <c r="A352" s="73">
        <v>334</v>
      </c>
      <c r="B352" s="83" t="s">
        <v>132</v>
      </c>
      <c r="C352" s="77">
        <f t="shared" ref="C352" si="526">SUM(C353)-SUM(C354)</f>
        <v>0</v>
      </c>
      <c r="D352" s="77">
        <f t="shared" ref="D352:G352" si="527">SUM(D353)-SUM(D354)</f>
        <v>0</v>
      </c>
      <c r="E352" s="77">
        <f t="shared" si="527"/>
        <v>0</v>
      </c>
      <c r="F352" s="77">
        <f t="shared" si="527"/>
        <v>0</v>
      </c>
      <c r="G352" s="77">
        <f t="shared" si="527"/>
        <v>0</v>
      </c>
      <c r="H352" s="77">
        <f t="shared" ref="H352:M352" si="528">SUM(H353)-SUM(H354)</f>
        <v>0</v>
      </c>
      <c r="I352" s="77">
        <f t="shared" si="528"/>
        <v>0</v>
      </c>
      <c r="J352" s="77">
        <f t="shared" si="528"/>
        <v>0</v>
      </c>
      <c r="K352" s="77">
        <f t="shared" si="528"/>
        <v>0</v>
      </c>
      <c r="L352" s="77">
        <f t="shared" si="528"/>
        <v>0</v>
      </c>
      <c r="M352" s="77">
        <f t="shared" si="528"/>
        <v>0</v>
      </c>
      <c r="N352" s="75">
        <v>334</v>
      </c>
    </row>
    <row r="353" spans="1:14" ht="12.75" customHeight="1" x14ac:dyDescent="0.2">
      <c r="A353" s="73">
        <v>335</v>
      </c>
      <c r="B353" s="7" t="s">
        <v>364</v>
      </c>
      <c r="C353" s="79" t="s">
        <v>21</v>
      </c>
      <c r="D353" s="79" t="s">
        <v>21</v>
      </c>
      <c r="E353" s="79" t="s">
        <v>21</v>
      </c>
      <c r="F353" s="79" t="s">
        <v>21</v>
      </c>
      <c r="G353" s="79" t="s">
        <v>21</v>
      </c>
      <c r="H353" s="79" t="s">
        <v>21</v>
      </c>
      <c r="I353" s="79" t="s">
        <v>21</v>
      </c>
      <c r="J353" s="79" t="s">
        <v>21</v>
      </c>
      <c r="K353" s="79" t="s">
        <v>21</v>
      </c>
      <c r="L353" s="79" t="s">
        <v>21</v>
      </c>
      <c r="M353" s="79" t="s">
        <v>21</v>
      </c>
      <c r="N353" s="75">
        <v>335</v>
      </c>
    </row>
    <row r="354" spans="1:14" ht="12.75" customHeight="1" x14ac:dyDescent="0.2">
      <c r="A354" s="73">
        <v>336</v>
      </c>
      <c r="B354" s="7" t="s">
        <v>369</v>
      </c>
      <c r="C354" s="79" t="s">
        <v>21</v>
      </c>
      <c r="D354" s="79" t="s">
        <v>21</v>
      </c>
      <c r="E354" s="79" t="s">
        <v>21</v>
      </c>
      <c r="F354" s="79" t="s">
        <v>21</v>
      </c>
      <c r="G354" s="79" t="s">
        <v>21</v>
      </c>
      <c r="H354" s="79" t="s">
        <v>21</v>
      </c>
      <c r="I354" s="79" t="s">
        <v>21</v>
      </c>
      <c r="J354" s="79" t="s">
        <v>21</v>
      </c>
      <c r="K354" s="79" t="s">
        <v>21</v>
      </c>
      <c r="L354" s="79" t="s">
        <v>21</v>
      </c>
      <c r="M354" s="79" t="s">
        <v>21</v>
      </c>
      <c r="N354" s="75">
        <v>336</v>
      </c>
    </row>
    <row r="355" spans="1:14" ht="15.75" customHeight="1" x14ac:dyDescent="0.2">
      <c r="A355" s="73">
        <v>337</v>
      </c>
      <c r="B355" s="8" t="s">
        <v>360</v>
      </c>
      <c r="C355" s="78">
        <f t="shared" ref="C355:M355" si="529">SUM(C356)-SUM(C357)</f>
        <v>0</v>
      </c>
      <c r="D355" s="78">
        <f t="shared" si="529"/>
        <v>0</v>
      </c>
      <c r="E355" s="78">
        <f t="shared" si="529"/>
        <v>0</v>
      </c>
      <c r="F355" s="78">
        <f t="shared" si="529"/>
        <v>0</v>
      </c>
      <c r="G355" s="78">
        <f t="shared" si="529"/>
        <v>0</v>
      </c>
      <c r="H355" s="78">
        <f t="shared" si="529"/>
        <v>0</v>
      </c>
      <c r="I355" s="78">
        <f t="shared" si="529"/>
        <v>0</v>
      </c>
      <c r="J355" s="78">
        <f t="shared" si="529"/>
        <v>0</v>
      </c>
      <c r="K355" s="78">
        <f t="shared" si="529"/>
        <v>0</v>
      </c>
      <c r="L355" s="78">
        <f t="shared" si="529"/>
        <v>0</v>
      </c>
      <c r="M355" s="78">
        <f t="shared" ref="M355" si="530">SUM(M356)-SUM(M357)</f>
        <v>0</v>
      </c>
      <c r="N355" s="75">
        <v>337</v>
      </c>
    </row>
    <row r="356" spans="1:14" ht="12.75" customHeight="1" x14ac:dyDescent="0.2">
      <c r="A356" s="73">
        <v>338</v>
      </c>
      <c r="B356" s="7" t="s">
        <v>364</v>
      </c>
      <c r="C356" s="77">
        <f t="shared" ref="C356:M357" si="531">SUM(C359,C362)</f>
        <v>0</v>
      </c>
      <c r="D356" s="77">
        <f t="shared" si="531"/>
        <v>0</v>
      </c>
      <c r="E356" s="77">
        <f t="shared" si="531"/>
        <v>0</v>
      </c>
      <c r="F356" s="77">
        <f t="shared" si="531"/>
        <v>0</v>
      </c>
      <c r="G356" s="77">
        <f t="shared" si="531"/>
        <v>0</v>
      </c>
      <c r="H356" s="77">
        <f t="shared" si="531"/>
        <v>0</v>
      </c>
      <c r="I356" s="77">
        <f t="shared" si="531"/>
        <v>0</v>
      </c>
      <c r="J356" s="77">
        <f t="shared" si="531"/>
        <v>0</v>
      </c>
      <c r="K356" s="77">
        <f t="shared" si="531"/>
        <v>0</v>
      </c>
      <c r="L356" s="77">
        <f t="shared" si="531"/>
        <v>0</v>
      </c>
      <c r="M356" s="77">
        <f t="shared" ref="M356" si="532">SUM(M359,M362)</f>
        <v>0</v>
      </c>
      <c r="N356" s="75">
        <v>338</v>
      </c>
    </row>
    <row r="357" spans="1:14" ht="12.75" customHeight="1" x14ac:dyDescent="0.2">
      <c r="A357" s="73">
        <v>339</v>
      </c>
      <c r="B357" s="7" t="s">
        <v>369</v>
      </c>
      <c r="C357" s="77">
        <f t="shared" si="531"/>
        <v>0</v>
      </c>
      <c r="D357" s="77">
        <f t="shared" si="531"/>
        <v>0</v>
      </c>
      <c r="E357" s="77">
        <f t="shared" si="531"/>
        <v>0</v>
      </c>
      <c r="F357" s="77">
        <f t="shared" si="531"/>
        <v>0</v>
      </c>
      <c r="G357" s="77">
        <f t="shared" si="531"/>
        <v>0</v>
      </c>
      <c r="H357" s="77">
        <f t="shared" si="531"/>
        <v>0</v>
      </c>
      <c r="I357" s="77">
        <f t="shared" si="531"/>
        <v>0</v>
      </c>
      <c r="J357" s="77">
        <f t="shared" si="531"/>
        <v>0</v>
      </c>
      <c r="K357" s="77">
        <f t="shared" si="531"/>
        <v>0</v>
      </c>
      <c r="L357" s="77">
        <f t="shared" si="531"/>
        <v>0</v>
      </c>
      <c r="M357" s="77">
        <f t="shared" ref="M357" si="533">SUM(M360,M363)</f>
        <v>0</v>
      </c>
      <c r="N357" s="75">
        <v>339</v>
      </c>
    </row>
    <row r="358" spans="1:14" ht="25.5" customHeight="1" x14ac:dyDescent="0.2">
      <c r="A358" s="73">
        <v>340</v>
      </c>
      <c r="B358" s="83" t="s">
        <v>133</v>
      </c>
      <c r="C358" s="77">
        <f t="shared" ref="C358" si="534">SUM(C359)-SUM(C360)</f>
        <v>0</v>
      </c>
      <c r="D358" s="77">
        <f t="shared" ref="D358:G358" si="535">SUM(D359)-SUM(D360)</f>
        <v>0</v>
      </c>
      <c r="E358" s="77">
        <f t="shared" si="535"/>
        <v>0</v>
      </c>
      <c r="F358" s="77">
        <f t="shared" si="535"/>
        <v>0</v>
      </c>
      <c r="G358" s="77">
        <f t="shared" si="535"/>
        <v>0</v>
      </c>
      <c r="H358" s="77">
        <f t="shared" ref="H358:M358" si="536">SUM(H359)-SUM(H360)</f>
        <v>0</v>
      </c>
      <c r="I358" s="77">
        <f t="shared" si="536"/>
        <v>0</v>
      </c>
      <c r="J358" s="77">
        <f t="shared" si="536"/>
        <v>0</v>
      </c>
      <c r="K358" s="77">
        <f t="shared" si="536"/>
        <v>0</v>
      </c>
      <c r="L358" s="77">
        <f t="shared" si="536"/>
        <v>0</v>
      </c>
      <c r="M358" s="77">
        <f t="shared" ref="M358" si="537">SUM(M359)-SUM(M360)</f>
        <v>0</v>
      </c>
      <c r="N358" s="75">
        <v>340</v>
      </c>
    </row>
    <row r="359" spans="1:14" ht="12.75" customHeight="1" x14ac:dyDescent="0.2">
      <c r="A359" s="73">
        <v>341</v>
      </c>
      <c r="B359" s="7" t="s">
        <v>364</v>
      </c>
      <c r="C359" s="79" t="s">
        <v>21</v>
      </c>
      <c r="D359" s="79" t="s">
        <v>21</v>
      </c>
      <c r="E359" s="79" t="s">
        <v>21</v>
      </c>
      <c r="F359" s="79" t="s">
        <v>21</v>
      </c>
      <c r="G359" s="79" t="s">
        <v>21</v>
      </c>
      <c r="H359" s="79" t="s">
        <v>21</v>
      </c>
      <c r="I359" s="79" t="s">
        <v>21</v>
      </c>
      <c r="J359" s="79" t="s">
        <v>21</v>
      </c>
      <c r="K359" s="79" t="s">
        <v>21</v>
      </c>
      <c r="L359" s="79" t="s">
        <v>21</v>
      </c>
      <c r="M359" s="79" t="s">
        <v>21</v>
      </c>
      <c r="N359" s="75">
        <v>341</v>
      </c>
    </row>
    <row r="360" spans="1:14" ht="12.75" customHeight="1" x14ac:dyDescent="0.2">
      <c r="A360" s="73">
        <v>342</v>
      </c>
      <c r="B360" s="7" t="s">
        <v>369</v>
      </c>
      <c r="C360" s="79" t="s">
        <v>21</v>
      </c>
      <c r="D360" s="79" t="s">
        <v>21</v>
      </c>
      <c r="E360" s="79" t="s">
        <v>21</v>
      </c>
      <c r="F360" s="79" t="s">
        <v>21</v>
      </c>
      <c r="G360" s="79" t="s">
        <v>21</v>
      </c>
      <c r="H360" s="79" t="s">
        <v>21</v>
      </c>
      <c r="I360" s="79" t="s">
        <v>21</v>
      </c>
      <c r="J360" s="79" t="s">
        <v>21</v>
      </c>
      <c r="K360" s="79" t="s">
        <v>21</v>
      </c>
      <c r="L360" s="79" t="s">
        <v>21</v>
      </c>
      <c r="M360" s="79" t="s">
        <v>21</v>
      </c>
      <c r="N360" s="75">
        <v>342</v>
      </c>
    </row>
    <row r="361" spans="1:14" ht="12.75" customHeight="1" x14ac:dyDescent="0.2">
      <c r="A361" s="73">
        <v>343</v>
      </c>
      <c r="B361" s="10" t="s">
        <v>361</v>
      </c>
      <c r="C361" s="77">
        <f t="shared" ref="C361:M361" si="538">SUM(C362)-SUM(C363)</f>
        <v>0</v>
      </c>
      <c r="D361" s="77">
        <f t="shared" si="538"/>
        <v>0</v>
      </c>
      <c r="E361" s="77">
        <f t="shared" si="538"/>
        <v>0</v>
      </c>
      <c r="F361" s="77">
        <f t="shared" si="538"/>
        <v>0</v>
      </c>
      <c r="G361" s="77">
        <f t="shared" si="538"/>
        <v>0</v>
      </c>
      <c r="H361" s="77">
        <f t="shared" si="538"/>
        <v>0</v>
      </c>
      <c r="I361" s="77">
        <f t="shared" si="538"/>
        <v>0</v>
      </c>
      <c r="J361" s="77">
        <f t="shared" si="538"/>
        <v>0</v>
      </c>
      <c r="K361" s="77">
        <f t="shared" si="538"/>
        <v>0</v>
      </c>
      <c r="L361" s="77">
        <f t="shared" si="538"/>
        <v>0</v>
      </c>
      <c r="M361" s="77">
        <f t="shared" si="538"/>
        <v>0</v>
      </c>
      <c r="N361" s="75">
        <v>343</v>
      </c>
    </row>
    <row r="362" spans="1:14" ht="12.75" customHeight="1" x14ac:dyDescent="0.2">
      <c r="A362" s="73">
        <v>344</v>
      </c>
      <c r="B362" s="7" t="s">
        <v>364</v>
      </c>
      <c r="C362" s="79" t="s">
        <v>21</v>
      </c>
      <c r="D362" s="79" t="s">
        <v>21</v>
      </c>
      <c r="E362" s="79" t="s">
        <v>21</v>
      </c>
      <c r="F362" s="79" t="s">
        <v>21</v>
      </c>
      <c r="G362" s="79" t="s">
        <v>21</v>
      </c>
      <c r="H362" s="79" t="s">
        <v>21</v>
      </c>
      <c r="I362" s="79" t="s">
        <v>21</v>
      </c>
      <c r="J362" s="79" t="s">
        <v>21</v>
      </c>
      <c r="K362" s="79" t="s">
        <v>21</v>
      </c>
      <c r="L362" s="79" t="s">
        <v>21</v>
      </c>
      <c r="M362" s="79" t="s">
        <v>21</v>
      </c>
      <c r="N362" s="75">
        <v>344</v>
      </c>
    </row>
    <row r="363" spans="1:14" ht="12.75" customHeight="1" x14ac:dyDescent="0.2">
      <c r="A363" s="73">
        <v>345</v>
      </c>
      <c r="B363" s="7" t="s">
        <v>369</v>
      </c>
      <c r="C363" s="79" t="s">
        <v>21</v>
      </c>
      <c r="D363" s="79" t="s">
        <v>21</v>
      </c>
      <c r="E363" s="79" t="s">
        <v>21</v>
      </c>
      <c r="F363" s="79" t="s">
        <v>21</v>
      </c>
      <c r="G363" s="79" t="s">
        <v>21</v>
      </c>
      <c r="H363" s="79" t="s">
        <v>21</v>
      </c>
      <c r="I363" s="79" t="s">
        <v>21</v>
      </c>
      <c r="J363" s="79" t="s">
        <v>21</v>
      </c>
      <c r="K363" s="79" t="s">
        <v>21</v>
      </c>
      <c r="L363" s="79" t="s">
        <v>21</v>
      </c>
      <c r="M363" s="79" t="s">
        <v>21</v>
      </c>
      <c r="N363" s="75">
        <v>345</v>
      </c>
    </row>
    <row r="364" spans="1:14" ht="12.75" customHeight="1" x14ac:dyDescent="0.2">
      <c r="A364" s="73">
        <v>346</v>
      </c>
      <c r="B364" s="16" t="s">
        <v>362</v>
      </c>
      <c r="C364" s="77">
        <f t="shared" ref="C364:M364" si="539">SUM(C365)-SUM(C366)</f>
        <v>0</v>
      </c>
      <c r="D364" s="77">
        <f t="shared" si="539"/>
        <v>0</v>
      </c>
      <c r="E364" s="77">
        <f t="shared" si="539"/>
        <v>0</v>
      </c>
      <c r="F364" s="77">
        <f t="shared" si="539"/>
        <v>0</v>
      </c>
      <c r="G364" s="77">
        <f t="shared" si="539"/>
        <v>0</v>
      </c>
      <c r="H364" s="77">
        <f t="shared" si="539"/>
        <v>0</v>
      </c>
      <c r="I364" s="77">
        <f t="shared" si="539"/>
        <v>0</v>
      </c>
      <c r="J364" s="77">
        <f t="shared" si="539"/>
        <v>0</v>
      </c>
      <c r="K364" s="77">
        <f t="shared" si="539"/>
        <v>0</v>
      </c>
      <c r="L364" s="77">
        <f t="shared" si="539"/>
        <v>0</v>
      </c>
      <c r="M364" s="77">
        <f t="shared" si="539"/>
        <v>0</v>
      </c>
      <c r="N364" s="75">
        <v>346</v>
      </c>
    </row>
    <row r="365" spans="1:14" ht="12.75" customHeight="1" x14ac:dyDescent="0.2">
      <c r="A365" s="73">
        <v>347</v>
      </c>
      <c r="B365" s="7" t="s">
        <v>364</v>
      </c>
      <c r="C365" s="79" t="s">
        <v>21</v>
      </c>
      <c r="D365" s="79" t="s">
        <v>21</v>
      </c>
      <c r="E365" s="79" t="s">
        <v>21</v>
      </c>
      <c r="F365" s="79" t="s">
        <v>21</v>
      </c>
      <c r="G365" s="79" t="s">
        <v>21</v>
      </c>
      <c r="H365" s="79" t="s">
        <v>21</v>
      </c>
      <c r="I365" s="79" t="s">
        <v>21</v>
      </c>
      <c r="J365" s="79" t="s">
        <v>21</v>
      </c>
      <c r="K365" s="79" t="s">
        <v>21</v>
      </c>
      <c r="L365" s="79" t="s">
        <v>21</v>
      </c>
      <c r="M365" s="79" t="s">
        <v>21</v>
      </c>
      <c r="N365" s="75">
        <v>347</v>
      </c>
    </row>
    <row r="366" spans="1:14" ht="12.75" customHeight="1" x14ac:dyDescent="0.2">
      <c r="A366" s="73">
        <v>348</v>
      </c>
      <c r="B366" s="7" t="s">
        <v>369</v>
      </c>
      <c r="C366" s="79" t="s">
        <v>21</v>
      </c>
      <c r="D366" s="79" t="s">
        <v>21</v>
      </c>
      <c r="E366" s="79" t="s">
        <v>21</v>
      </c>
      <c r="F366" s="79" t="s">
        <v>21</v>
      </c>
      <c r="G366" s="79" t="s">
        <v>21</v>
      </c>
      <c r="H366" s="79" t="s">
        <v>21</v>
      </c>
      <c r="I366" s="79" t="s">
        <v>21</v>
      </c>
      <c r="J366" s="79" t="s">
        <v>21</v>
      </c>
      <c r="K366" s="79" t="s">
        <v>21</v>
      </c>
      <c r="L366" s="79" t="s">
        <v>21</v>
      </c>
      <c r="M366" s="79" t="s">
        <v>21</v>
      </c>
      <c r="N366" s="75">
        <v>348</v>
      </c>
    </row>
    <row r="367" spans="1:14" ht="15.75" customHeight="1" x14ac:dyDescent="0.2">
      <c r="A367" s="73">
        <v>349</v>
      </c>
      <c r="B367" s="15" t="s">
        <v>134</v>
      </c>
      <c r="C367" s="78">
        <f t="shared" ref="C367:M367" si="540">SUM(C368)-SUM(C369)</f>
        <v>0</v>
      </c>
      <c r="D367" s="78">
        <f t="shared" si="540"/>
        <v>0</v>
      </c>
      <c r="E367" s="78">
        <f t="shared" si="540"/>
        <v>0</v>
      </c>
      <c r="F367" s="78">
        <f t="shared" si="540"/>
        <v>0</v>
      </c>
      <c r="G367" s="78">
        <f t="shared" si="540"/>
        <v>0</v>
      </c>
      <c r="H367" s="78">
        <f t="shared" si="540"/>
        <v>0</v>
      </c>
      <c r="I367" s="78">
        <f t="shared" si="540"/>
        <v>0</v>
      </c>
      <c r="J367" s="78">
        <f t="shared" si="540"/>
        <v>0</v>
      </c>
      <c r="K367" s="78">
        <f t="shared" si="540"/>
        <v>0</v>
      </c>
      <c r="L367" s="78">
        <f t="shared" si="540"/>
        <v>0</v>
      </c>
      <c r="M367" s="78">
        <f t="shared" ref="M367" si="541">SUM(M368)-SUM(M369)</f>
        <v>0</v>
      </c>
      <c r="N367" s="75">
        <v>349</v>
      </c>
    </row>
    <row r="368" spans="1:14" ht="12.75" customHeight="1" x14ac:dyDescent="0.2">
      <c r="A368" s="73">
        <v>350</v>
      </c>
      <c r="B368" s="7" t="s">
        <v>364</v>
      </c>
      <c r="C368" s="77">
        <f t="shared" ref="C368:M369" si="542">SUM(C371,C374,C377)</f>
        <v>0</v>
      </c>
      <c r="D368" s="77">
        <f t="shared" si="542"/>
        <v>0</v>
      </c>
      <c r="E368" s="77">
        <f t="shared" si="542"/>
        <v>0</v>
      </c>
      <c r="F368" s="77">
        <f t="shared" si="542"/>
        <v>0</v>
      </c>
      <c r="G368" s="77">
        <f t="shared" si="542"/>
        <v>0</v>
      </c>
      <c r="H368" s="77">
        <f t="shared" si="542"/>
        <v>0</v>
      </c>
      <c r="I368" s="77">
        <f t="shared" si="542"/>
        <v>0</v>
      </c>
      <c r="J368" s="77">
        <f t="shared" si="542"/>
        <v>0</v>
      </c>
      <c r="K368" s="77">
        <f t="shared" si="542"/>
        <v>0</v>
      </c>
      <c r="L368" s="77">
        <f t="shared" si="542"/>
        <v>0</v>
      </c>
      <c r="M368" s="77">
        <f t="shared" ref="M368" si="543">SUM(M371,M374,M377)</f>
        <v>0</v>
      </c>
      <c r="N368" s="75">
        <v>350</v>
      </c>
    </row>
    <row r="369" spans="1:14" ht="12.75" customHeight="1" x14ac:dyDescent="0.2">
      <c r="A369" s="73">
        <v>351</v>
      </c>
      <c r="B369" s="7" t="s">
        <v>369</v>
      </c>
      <c r="C369" s="77">
        <f t="shared" si="542"/>
        <v>0</v>
      </c>
      <c r="D369" s="77">
        <f t="shared" si="542"/>
        <v>0</v>
      </c>
      <c r="E369" s="77">
        <f t="shared" si="542"/>
        <v>0</v>
      </c>
      <c r="F369" s="77">
        <f t="shared" si="542"/>
        <v>0</v>
      </c>
      <c r="G369" s="77">
        <f t="shared" si="542"/>
        <v>0</v>
      </c>
      <c r="H369" s="77">
        <f t="shared" si="542"/>
        <v>0</v>
      </c>
      <c r="I369" s="77">
        <f t="shared" si="542"/>
        <v>0</v>
      </c>
      <c r="J369" s="77">
        <f t="shared" si="542"/>
        <v>0</v>
      </c>
      <c r="K369" s="77">
        <f t="shared" si="542"/>
        <v>0</v>
      </c>
      <c r="L369" s="77">
        <f t="shared" si="542"/>
        <v>0</v>
      </c>
      <c r="M369" s="77">
        <f t="shared" ref="M369" si="544">SUM(M372,M375,M378)</f>
        <v>0</v>
      </c>
      <c r="N369" s="75">
        <v>351</v>
      </c>
    </row>
    <row r="370" spans="1:14" ht="12.75" customHeight="1" x14ac:dyDescent="0.2">
      <c r="A370" s="73">
        <v>352</v>
      </c>
      <c r="B370" s="14" t="s">
        <v>135</v>
      </c>
      <c r="C370" s="77">
        <f t="shared" ref="C370" si="545">SUM(C371)-SUM(C372)</f>
        <v>0</v>
      </c>
      <c r="D370" s="77">
        <f t="shared" ref="D370:G370" si="546">SUM(D371)-SUM(D372)</f>
        <v>0</v>
      </c>
      <c r="E370" s="77">
        <f t="shared" si="546"/>
        <v>0</v>
      </c>
      <c r="F370" s="77">
        <f t="shared" si="546"/>
        <v>0</v>
      </c>
      <c r="G370" s="77">
        <f t="shared" si="546"/>
        <v>0</v>
      </c>
      <c r="H370" s="77">
        <f t="shared" ref="H370:M370" si="547">SUM(H371)-SUM(H372)</f>
        <v>0</v>
      </c>
      <c r="I370" s="77">
        <f t="shared" si="547"/>
        <v>0</v>
      </c>
      <c r="J370" s="77">
        <f t="shared" si="547"/>
        <v>0</v>
      </c>
      <c r="K370" s="77">
        <f t="shared" si="547"/>
        <v>0</v>
      </c>
      <c r="L370" s="77">
        <f t="shared" si="547"/>
        <v>0</v>
      </c>
      <c r="M370" s="77">
        <f t="shared" ref="M370" si="548">SUM(M371)-SUM(M372)</f>
        <v>0</v>
      </c>
      <c r="N370" s="75">
        <v>352</v>
      </c>
    </row>
    <row r="371" spans="1:14" ht="12.75" customHeight="1" x14ac:dyDescent="0.2">
      <c r="A371" s="73">
        <v>353</v>
      </c>
      <c r="B371" s="7" t="s">
        <v>364</v>
      </c>
      <c r="C371" s="79" t="s">
        <v>21</v>
      </c>
      <c r="D371" s="79" t="s">
        <v>21</v>
      </c>
      <c r="E371" s="79" t="s">
        <v>21</v>
      </c>
      <c r="F371" s="79" t="s">
        <v>21</v>
      </c>
      <c r="G371" s="79" t="s">
        <v>21</v>
      </c>
      <c r="H371" s="79" t="s">
        <v>21</v>
      </c>
      <c r="I371" s="79" t="s">
        <v>21</v>
      </c>
      <c r="J371" s="79" t="s">
        <v>21</v>
      </c>
      <c r="K371" s="79" t="s">
        <v>21</v>
      </c>
      <c r="L371" s="79" t="s">
        <v>21</v>
      </c>
      <c r="M371" s="79" t="s">
        <v>21</v>
      </c>
      <c r="N371" s="75">
        <v>353</v>
      </c>
    </row>
    <row r="372" spans="1:14" ht="12.75" customHeight="1" x14ac:dyDescent="0.2">
      <c r="A372" s="73">
        <v>354</v>
      </c>
      <c r="B372" s="7" t="s">
        <v>369</v>
      </c>
      <c r="C372" s="79" t="s">
        <v>21</v>
      </c>
      <c r="D372" s="79" t="s">
        <v>21</v>
      </c>
      <c r="E372" s="79" t="s">
        <v>21</v>
      </c>
      <c r="F372" s="79" t="s">
        <v>21</v>
      </c>
      <c r="G372" s="79" t="s">
        <v>21</v>
      </c>
      <c r="H372" s="79" t="s">
        <v>21</v>
      </c>
      <c r="I372" s="79" t="s">
        <v>21</v>
      </c>
      <c r="J372" s="79" t="s">
        <v>21</v>
      </c>
      <c r="K372" s="79" t="s">
        <v>21</v>
      </c>
      <c r="L372" s="79" t="s">
        <v>21</v>
      </c>
      <c r="M372" s="79" t="s">
        <v>21</v>
      </c>
      <c r="N372" s="75">
        <v>354</v>
      </c>
    </row>
    <row r="373" spans="1:14" ht="12.75" customHeight="1" x14ac:dyDescent="0.2">
      <c r="A373" s="73">
        <v>355</v>
      </c>
      <c r="B373" s="14" t="s">
        <v>136</v>
      </c>
      <c r="C373" s="77">
        <f t="shared" ref="C373:M373" si="549">SUM(C374)-SUM(C375)</f>
        <v>0</v>
      </c>
      <c r="D373" s="77">
        <f t="shared" si="549"/>
        <v>0</v>
      </c>
      <c r="E373" s="77">
        <f t="shared" si="549"/>
        <v>0</v>
      </c>
      <c r="F373" s="77">
        <f t="shared" si="549"/>
        <v>0</v>
      </c>
      <c r="G373" s="77">
        <f t="shared" si="549"/>
        <v>0</v>
      </c>
      <c r="H373" s="77">
        <f t="shared" si="549"/>
        <v>0</v>
      </c>
      <c r="I373" s="77">
        <f t="shared" si="549"/>
        <v>0</v>
      </c>
      <c r="J373" s="77">
        <f t="shared" si="549"/>
        <v>0</v>
      </c>
      <c r="K373" s="77">
        <f t="shared" si="549"/>
        <v>0</v>
      </c>
      <c r="L373" s="77">
        <f t="shared" si="549"/>
        <v>0</v>
      </c>
      <c r="M373" s="77">
        <f t="shared" si="549"/>
        <v>0</v>
      </c>
      <c r="N373" s="75">
        <v>355</v>
      </c>
    </row>
    <row r="374" spans="1:14" ht="12.75" customHeight="1" x14ac:dyDescent="0.2">
      <c r="A374" s="73">
        <v>356</v>
      </c>
      <c r="B374" s="7" t="s">
        <v>364</v>
      </c>
      <c r="C374" s="79" t="s">
        <v>21</v>
      </c>
      <c r="D374" s="79" t="s">
        <v>21</v>
      </c>
      <c r="E374" s="79" t="s">
        <v>21</v>
      </c>
      <c r="F374" s="79" t="s">
        <v>21</v>
      </c>
      <c r="G374" s="79" t="s">
        <v>21</v>
      </c>
      <c r="H374" s="79" t="s">
        <v>21</v>
      </c>
      <c r="I374" s="79" t="s">
        <v>21</v>
      </c>
      <c r="J374" s="79" t="s">
        <v>21</v>
      </c>
      <c r="K374" s="79" t="s">
        <v>21</v>
      </c>
      <c r="L374" s="79" t="s">
        <v>21</v>
      </c>
      <c r="M374" s="79" t="s">
        <v>21</v>
      </c>
      <c r="N374" s="75">
        <v>356</v>
      </c>
    </row>
    <row r="375" spans="1:14" ht="12.75" customHeight="1" x14ac:dyDescent="0.2">
      <c r="A375" s="73">
        <v>357</v>
      </c>
      <c r="B375" s="7" t="s">
        <v>369</v>
      </c>
      <c r="C375" s="79" t="s">
        <v>21</v>
      </c>
      <c r="D375" s="79" t="s">
        <v>21</v>
      </c>
      <c r="E375" s="79" t="s">
        <v>21</v>
      </c>
      <c r="F375" s="79" t="s">
        <v>21</v>
      </c>
      <c r="G375" s="79" t="s">
        <v>21</v>
      </c>
      <c r="H375" s="79" t="s">
        <v>21</v>
      </c>
      <c r="I375" s="79" t="s">
        <v>21</v>
      </c>
      <c r="J375" s="79" t="s">
        <v>21</v>
      </c>
      <c r="K375" s="79" t="s">
        <v>21</v>
      </c>
      <c r="L375" s="79" t="s">
        <v>21</v>
      </c>
      <c r="M375" s="79" t="s">
        <v>21</v>
      </c>
      <c r="N375" s="75">
        <v>357</v>
      </c>
    </row>
    <row r="376" spans="1:14" ht="12.75" customHeight="1" x14ac:dyDescent="0.2">
      <c r="A376" s="73">
        <v>358</v>
      </c>
      <c r="B376" s="14" t="s">
        <v>137</v>
      </c>
      <c r="C376" s="77">
        <f t="shared" ref="C376:M376" si="550">SUM(C377)-SUM(C378)</f>
        <v>0</v>
      </c>
      <c r="D376" s="77">
        <f t="shared" si="550"/>
        <v>0</v>
      </c>
      <c r="E376" s="77">
        <f t="shared" si="550"/>
        <v>0</v>
      </c>
      <c r="F376" s="77">
        <f t="shared" si="550"/>
        <v>0</v>
      </c>
      <c r="G376" s="77">
        <f t="shared" si="550"/>
        <v>0</v>
      </c>
      <c r="H376" s="77">
        <f t="shared" si="550"/>
        <v>0</v>
      </c>
      <c r="I376" s="77">
        <f t="shared" si="550"/>
        <v>0</v>
      </c>
      <c r="J376" s="77">
        <f t="shared" si="550"/>
        <v>0</v>
      </c>
      <c r="K376" s="77">
        <f t="shared" si="550"/>
        <v>0</v>
      </c>
      <c r="L376" s="77">
        <f t="shared" si="550"/>
        <v>0</v>
      </c>
      <c r="M376" s="77">
        <f t="shared" si="550"/>
        <v>0</v>
      </c>
      <c r="N376" s="75">
        <v>358</v>
      </c>
    </row>
    <row r="377" spans="1:14" ht="12.75" customHeight="1" x14ac:dyDescent="0.2">
      <c r="A377" s="73">
        <v>359</v>
      </c>
      <c r="B377" s="7" t="s">
        <v>364</v>
      </c>
      <c r="C377" s="79" t="s">
        <v>21</v>
      </c>
      <c r="D377" s="79" t="s">
        <v>21</v>
      </c>
      <c r="E377" s="79" t="s">
        <v>21</v>
      </c>
      <c r="F377" s="79" t="s">
        <v>21</v>
      </c>
      <c r="G377" s="79" t="s">
        <v>21</v>
      </c>
      <c r="H377" s="79" t="s">
        <v>21</v>
      </c>
      <c r="I377" s="79" t="s">
        <v>21</v>
      </c>
      <c r="J377" s="79" t="s">
        <v>21</v>
      </c>
      <c r="K377" s="79" t="s">
        <v>21</v>
      </c>
      <c r="L377" s="79" t="s">
        <v>21</v>
      </c>
      <c r="M377" s="79" t="s">
        <v>21</v>
      </c>
      <c r="N377" s="75">
        <v>359</v>
      </c>
    </row>
    <row r="378" spans="1:14" ht="12.75" customHeight="1" x14ac:dyDescent="0.2">
      <c r="A378" s="73">
        <v>360</v>
      </c>
      <c r="B378" s="7" t="s">
        <v>369</v>
      </c>
      <c r="C378" s="79" t="s">
        <v>21</v>
      </c>
      <c r="D378" s="79" t="s">
        <v>21</v>
      </c>
      <c r="E378" s="79" t="s">
        <v>21</v>
      </c>
      <c r="F378" s="79" t="s">
        <v>21</v>
      </c>
      <c r="G378" s="79" t="s">
        <v>21</v>
      </c>
      <c r="H378" s="79" t="s">
        <v>21</v>
      </c>
      <c r="I378" s="79" t="s">
        <v>21</v>
      </c>
      <c r="J378" s="79" t="s">
        <v>21</v>
      </c>
      <c r="K378" s="79" t="s">
        <v>21</v>
      </c>
      <c r="L378" s="79" t="s">
        <v>21</v>
      </c>
      <c r="M378" s="79" t="s">
        <v>21</v>
      </c>
      <c r="N378" s="75">
        <v>360</v>
      </c>
    </row>
    <row r="379" spans="1:14" ht="12.75" customHeight="1" x14ac:dyDescent="0.2">
      <c r="A379" s="73">
        <v>361</v>
      </c>
      <c r="B379" s="18" t="s">
        <v>138</v>
      </c>
      <c r="C379" s="77">
        <f t="shared" ref="C379:M379" si="551">SUM(C380)-SUM(C381)</f>
        <v>-3003</v>
      </c>
      <c r="D379" s="77">
        <f t="shared" si="551"/>
        <v>-621.19999999999891</v>
      </c>
      <c r="E379" s="77">
        <f t="shared" si="551"/>
        <v>-485.80000000000109</v>
      </c>
      <c r="F379" s="77">
        <f t="shared" si="551"/>
        <v>-1105.9000000000024</v>
      </c>
      <c r="G379" s="77">
        <f t="shared" si="551"/>
        <v>-790.10000000000036</v>
      </c>
      <c r="H379" s="77">
        <f t="shared" si="551"/>
        <v>-2910.1999999999971</v>
      </c>
      <c r="I379" s="77">
        <f t="shared" si="551"/>
        <v>-413.79999999999836</v>
      </c>
      <c r="J379" s="77">
        <f t="shared" si="551"/>
        <v>-458.29999999999927</v>
      </c>
      <c r="K379" s="77">
        <f t="shared" si="551"/>
        <v>-1097.5999999999985</v>
      </c>
      <c r="L379" s="77">
        <f t="shared" si="551"/>
        <v>-940.5</v>
      </c>
      <c r="M379" s="77">
        <f t="shared" ref="M379" si="552">SUM(M380)-SUM(M381)</f>
        <v>-532</v>
      </c>
      <c r="N379" s="75">
        <v>361</v>
      </c>
    </row>
    <row r="380" spans="1:14" ht="12.75" customHeight="1" x14ac:dyDescent="0.2">
      <c r="A380" s="73">
        <v>362</v>
      </c>
      <c r="B380" s="7" t="s">
        <v>364</v>
      </c>
      <c r="C380" s="77">
        <f t="shared" ref="C380:M381" si="553">SUM(C18,C245)</f>
        <v>29051.5</v>
      </c>
      <c r="D380" s="77">
        <f t="shared" si="553"/>
        <v>6887.9</v>
      </c>
      <c r="E380" s="77">
        <f t="shared" si="553"/>
        <v>7396.4</v>
      </c>
      <c r="F380" s="77">
        <f t="shared" si="553"/>
        <v>7434.5999999999995</v>
      </c>
      <c r="G380" s="77">
        <f t="shared" si="553"/>
        <v>7332.6</v>
      </c>
      <c r="H380" s="77">
        <f t="shared" si="553"/>
        <v>31029.700000000004</v>
      </c>
      <c r="I380" s="77">
        <f t="shared" si="553"/>
        <v>7836.4000000000005</v>
      </c>
      <c r="J380" s="77">
        <f t="shared" si="553"/>
        <v>7912.6</v>
      </c>
      <c r="K380" s="77">
        <f t="shared" si="553"/>
        <v>7434.7000000000007</v>
      </c>
      <c r="L380" s="77">
        <f t="shared" si="553"/>
        <v>7846</v>
      </c>
      <c r="M380" s="77">
        <f t="shared" ref="M380" si="554">SUM(M18,M245)</f>
        <v>8521.5</v>
      </c>
      <c r="N380" s="75">
        <v>362</v>
      </c>
    </row>
    <row r="381" spans="1:14" ht="12.75" customHeight="1" x14ac:dyDescent="0.2">
      <c r="A381" s="73">
        <v>363</v>
      </c>
      <c r="B381" s="7" t="s">
        <v>369</v>
      </c>
      <c r="C381" s="77">
        <f t="shared" si="553"/>
        <v>32054.5</v>
      </c>
      <c r="D381" s="77">
        <f t="shared" si="553"/>
        <v>7509.0999999999985</v>
      </c>
      <c r="E381" s="77">
        <f t="shared" si="553"/>
        <v>7882.2000000000007</v>
      </c>
      <c r="F381" s="77">
        <f t="shared" si="553"/>
        <v>8540.5000000000018</v>
      </c>
      <c r="G381" s="77">
        <f t="shared" si="553"/>
        <v>8122.7000000000007</v>
      </c>
      <c r="H381" s="77">
        <f t="shared" si="553"/>
        <v>33939.9</v>
      </c>
      <c r="I381" s="77">
        <f t="shared" si="553"/>
        <v>8250.1999999999989</v>
      </c>
      <c r="J381" s="77">
        <f t="shared" si="553"/>
        <v>8370.9</v>
      </c>
      <c r="K381" s="77">
        <f t="shared" si="553"/>
        <v>8532.2999999999993</v>
      </c>
      <c r="L381" s="77">
        <f t="shared" si="553"/>
        <v>8786.5</v>
      </c>
      <c r="M381" s="77">
        <f t="shared" ref="M381" si="555">SUM(M19,M246)</f>
        <v>9053.5</v>
      </c>
      <c r="N381" s="75">
        <v>363</v>
      </c>
    </row>
    <row r="382" spans="1:14" ht="15.75" customHeight="1" x14ac:dyDescent="0.2">
      <c r="A382" s="73"/>
      <c r="B382" s="21" t="s">
        <v>139</v>
      </c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5"/>
    </row>
    <row r="383" spans="1:14" ht="15.75" customHeight="1" x14ac:dyDescent="0.2">
      <c r="A383" s="73">
        <v>364</v>
      </c>
      <c r="B383" s="53" t="s">
        <v>140</v>
      </c>
      <c r="C383" s="76">
        <f t="shared" ref="C383" si="556">SUM(C384)-SUM(C385)</f>
        <v>-157</v>
      </c>
      <c r="D383" s="76">
        <f t="shared" ref="D383:G383" si="557">SUM(D384)-SUM(D385)</f>
        <v>-28.899999999999949</v>
      </c>
      <c r="E383" s="76">
        <f t="shared" si="557"/>
        <v>-43.799999999999983</v>
      </c>
      <c r="F383" s="76">
        <f t="shared" si="557"/>
        <v>-44.800000000000011</v>
      </c>
      <c r="G383" s="76">
        <f t="shared" si="557"/>
        <v>-39.499999999999972</v>
      </c>
      <c r="H383" s="76">
        <f t="shared" ref="H383:M383" si="558">SUM(H384)-SUM(H385)</f>
        <v>-125.79999999999995</v>
      </c>
      <c r="I383" s="76">
        <f t="shared" si="558"/>
        <v>-17</v>
      </c>
      <c r="J383" s="76">
        <f t="shared" si="558"/>
        <v>-39</v>
      </c>
      <c r="K383" s="76">
        <f t="shared" si="558"/>
        <v>-37.900000000000006</v>
      </c>
      <c r="L383" s="76">
        <f t="shared" si="558"/>
        <v>-31.900000000000006</v>
      </c>
      <c r="M383" s="76">
        <f t="shared" ref="M383" si="559">SUM(M384)-SUM(M385)</f>
        <v>-15.400000000000034</v>
      </c>
      <c r="N383" s="75">
        <v>364</v>
      </c>
    </row>
    <row r="384" spans="1:14" ht="12.75" customHeight="1" x14ac:dyDescent="0.2">
      <c r="A384" s="73">
        <v>365</v>
      </c>
      <c r="B384" s="7" t="s">
        <v>364</v>
      </c>
      <c r="C384" s="77">
        <f t="shared" ref="C384:M385" si="560">SUM(C387,C414,C450)</f>
        <v>732.7</v>
      </c>
      <c r="D384" s="77">
        <f t="shared" si="560"/>
        <v>188.10000000000002</v>
      </c>
      <c r="E384" s="77">
        <f t="shared" si="560"/>
        <v>177.7</v>
      </c>
      <c r="F384" s="77">
        <f t="shared" si="560"/>
        <v>179.2</v>
      </c>
      <c r="G384" s="77">
        <f t="shared" si="560"/>
        <v>187.70000000000002</v>
      </c>
      <c r="H384" s="77">
        <f t="shared" si="560"/>
        <v>773.90000000000009</v>
      </c>
      <c r="I384" s="77">
        <f t="shared" si="560"/>
        <v>190.70000000000002</v>
      </c>
      <c r="J384" s="77">
        <f t="shared" si="560"/>
        <v>183.1</v>
      </c>
      <c r="K384" s="77">
        <f t="shared" si="560"/>
        <v>189.29999999999998</v>
      </c>
      <c r="L384" s="77">
        <f t="shared" si="560"/>
        <v>210.8</v>
      </c>
      <c r="M384" s="77">
        <f t="shared" ref="M384" si="561">SUM(M387,M414,M450)</f>
        <v>192.7</v>
      </c>
      <c r="N384" s="75">
        <v>365</v>
      </c>
    </row>
    <row r="385" spans="1:14" ht="12.75" customHeight="1" x14ac:dyDescent="0.2">
      <c r="A385" s="73">
        <v>366</v>
      </c>
      <c r="B385" s="7" t="s">
        <v>369</v>
      </c>
      <c r="C385" s="77">
        <f t="shared" si="560"/>
        <v>889.7</v>
      </c>
      <c r="D385" s="77">
        <f t="shared" si="560"/>
        <v>216.99999999999997</v>
      </c>
      <c r="E385" s="77">
        <f t="shared" si="560"/>
        <v>221.49999999999997</v>
      </c>
      <c r="F385" s="77">
        <f t="shared" si="560"/>
        <v>224</v>
      </c>
      <c r="G385" s="77">
        <f t="shared" si="560"/>
        <v>227.2</v>
      </c>
      <c r="H385" s="77">
        <f t="shared" si="560"/>
        <v>899.7</v>
      </c>
      <c r="I385" s="77">
        <f t="shared" si="560"/>
        <v>207.70000000000002</v>
      </c>
      <c r="J385" s="77">
        <f t="shared" si="560"/>
        <v>222.1</v>
      </c>
      <c r="K385" s="77">
        <f t="shared" si="560"/>
        <v>227.2</v>
      </c>
      <c r="L385" s="77">
        <f t="shared" si="560"/>
        <v>242.70000000000002</v>
      </c>
      <c r="M385" s="77">
        <f t="shared" ref="M385" si="562">SUM(M388,M415,M451)</f>
        <v>208.10000000000002</v>
      </c>
      <c r="N385" s="75">
        <v>366</v>
      </c>
    </row>
    <row r="386" spans="1:14" ht="15.75" customHeight="1" x14ac:dyDescent="0.2">
      <c r="A386" s="73">
        <v>367</v>
      </c>
      <c r="B386" s="15" t="s">
        <v>141</v>
      </c>
      <c r="C386" s="78">
        <f t="shared" ref="C386" si="563">SUM(C387)-SUM(C388)</f>
        <v>140.80000000000001</v>
      </c>
      <c r="D386" s="78">
        <f t="shared" ref="D386:G386" si="564">SUM(D387)-SUM(D388)</f>
        <v>47.199999999999996</v>
      </c>
      <c r="E386" s="78">
        <f t="shared" si="564"/>
        <v>31.900000000000002</v>
      </c>
      <c r="F386" s="78">
        <f t="shared" si="564"/>
        <v>32.200000000000003</v>
      </c>
      <c r="G386" s="78">
        <f t="shared" si="564"/>
        <v>29.5</v>
      </c>
      <c r="H386" s="78">
        <f t="shared" ref="H386:M386" si="565">SUM(H387)-SUM(H388)</f>
        <v>154.9</v>
      </c>
      <c r="I386" s="78">
        <f t="shared" si="565"/>
        <v>45.1</v>
      </c>
      <c r="J386" s="78">
        <f t="shared" si="565"/>
        <v>31.6</v>
      </c>
      <c r="K386" s="78">
        <f t="shared" si="565"/>
        <v>30.6</v>
      </c>
      <c r="L386" s="78">
        <f t="shared" si="565"/>
        <v>47.6</v>
      </c>
      <c r="M386" s="78">
        <f t="shared" ref="M386" si="566">SUM(M387)-SUM(M388)</f>
        <v>44.8</v>
      </c>
      <c r="N386" s="75">
        <v>367</v>
      </c>
    </row>
    <row r="387" spans="1:14" ht="12.75" customHeight="1" x14ac:dyDescent="0.2">
      <c r="A387" s="73">
        <v>368</v>
      </c>
      <c r="B387" s="7" t="s">
        <v>364</v>
      </c>
      <c r="C387" s="77">
        <f t="shared" ref="C387:M387" si="567">SUM(C390,C396,C405,C408)</f>
        <v>157</v>
      </c>
      <c r="D387" s="77">
        <f t="shared" si="567"/>
        <v>49.8</v>
      </c>
      <c r="E387" s="77">
        <f t="shared" si="567"/>
        <v>36.6</v>
      </c>
      <c r="F387" s="77">
        <f t="shared" si="567"/>
        <v>35.200000000000003</v>
      </c>
      <c r="G387" s="77">
        <f t="shared" si="567"/>
        <v>35.4</v>
      </c>
      <c r="H387" s="77">
        <f t="shared" si="567"/>
        <v>170.5</v>
      </c>
      <c r="I387" s="77">
        <f t="shared" si="567"/>
        <v>48.9</v>
      </c>
      <c r="J387" s="77">
        <f t="shared" si="567"/>
        <v>35.6</v>
      </c>
      <c r="K387" s="77">
        <f t="shared" si="567"/>
        <v>34.1</v>
      </c>
      <c r="L387" s="77">
        <f t="shared" si="567"/>
        <v>51.9</v>
      </c>
      <c r="M387" s="77">
        <f t="shared" ref="M387" si="568">SUM(M390,M396,M405,M408)</f>
        <v>47.3</v>
      </c>
      <c r="N387" s="75">
        <v>368</v>
      </c>
    </row>
    <row r="388" spans="1:14" ht="12.75" customHeight="1" x14ac:dyDescent="0.2">
      <c r="A388" s="73">
        <v>369</v>
      </c>
      <c r="B388" s="7" t="s">
        <v>369</v>
      </c>
      <c r="C388" s="77">
        <f t="shared" ref="C388:M388" si="569">SUM(C403,C406,C409)</f>
        <v>16.200000000000003</v>
      </c>
      <c r="D388" s="77">
        <f t="shared" si="569"/>
        <v>2.6</v>
      </c>
      <c r="E388" s="77">
        <f t="shared" si="569"/>
        <v>4.7</v>
      </c>
      <c r="F388" s="77">
        <f t="shared" si="569"/>
        <v>3</v>
      </c>
      <c r="G388" s="77">
        <f t="shared" si="569"/>
        <v>5.9</v>
      </c>
      <c r="H388" s="77">
        <f t="shared" si="569"/>
        <v>15.600000000000001</v>
      </c>
      <c r="I388" s="77">
        <f t="shared" si="569"/>
        <v>3.8</v>
      </c>
      <c r="J388" s="77">
        <f t="shared" si="569"/>
        <v>4</v>
      </c>
      <c r="K388" s="77">
        <f t="shared" si="569"/>
        <v>3.5</v>
      </c>
      <c r="L388" s="77">
        <f t="shared" si="569"/>
        <v>4.3</v>
      </c>
      <c r="M388" s="77">
        <f t="shared" ref="M388" si="570">SUM(M403,M406,M409)</f>
        <v>2.5</v>
      </c>
      <c r="N388" s="75">
        <v>369</v>
      </c>
    </row>
    <row r="389" spans="1:14" ht="12.75" customHeight="1" x14ac:dyDescent="0.2">
      <c r="A389" s="73">
        <v>370</v>
      </c>
      <c r="B389" s="14" t="s">
        <v>372</v>
      </c>
      <c r="C389" s="77">
        <f t="shared" ref="C389" si="571">SUM(C390)-SUM(C391)</f>
        <v>136.4</v>
      </c>
      <c r="D389" s="77">
        <f t="shared" ref="D389:G389" si="572">SUM(D390)-SUM(D391)</f>
        <v>44.5</v>
      </c>
      <c r="E389" s="77">
        <f t="shared" si="572"/>
        <v>31.5</v>
      </c>
      <c r="F389" s="77">
        <f t="shared" si="572"/>
        <v>30.2</v>
      </c>
      <c r="G389" s="77">
        <f t="shared" si="572"/>
        <v>30.2</v>
      </c>
      <c r="H389" s="77">
        <f t="shared" ref="H389:M389" si="573">SUM(H390)-SUM(H391)</f>
        <v>155.19999999999999</v>
      </c>
      <c r="I389" s="77">
        <f t="shared" si="573"/>
        <v>45.8</v>
      </c>
      <c r="J389" s="77">
        <f t="shared" si="573"/>
        <v>32.4</v>
      </c>
      <c r="K389" s="77">
        <f t="shared" si="573"/>
        <v>30.1</v>
      </c>
      <c r="L389" s="77">
        <f t="shared" si="573"/>
        <v>46.9</v>
      </c>
      <c r="M389" s="77">
        <f t="shared" ref="M389" si="574">SUM(M390)-SUM(M391)</f>
        <v>46.3</v>
      </c>
      <c r="N389" s="75">
        <v>370</v>
      </c>
    </row>
    <row r="390" spans="1:14" ht="12.75" customHeight="1" x14ac:dyDescent="0.2">
      <c r="A390" s="73">
        <v>371</v>
      </c>
      <c r="B390" s="7" t="s">
        <v>364</v>
      </c>
      <c r="C390" s="77">
        <f>SUM(D390,E390,F390,G390)</f>
        <v>136.4</v>
      </c>
      <c r="D390" s="77">
        <v>44.5</v>
      </c>
      <c r="E390" s="77">
        <v>31.5</v>
      </c>
      <c r="F390" s="77">
        <v>30.2</v>
      </c>
      <c r="G390" s="77">
        <v>30.2</v>
      </c>
      <c r="H390" s="77">
        <f>SUM(I390,J390,K390,L390)</f>
        <v>155.19999999999999</v>
      </c>
      <c r="I390" s="77">
        <v>45.8</v>
      </c>
      <c r="J390" s="77">
        <v>32.4</v>
      </c>
      <c r="K390" s="77">
        <v>30.1</v>
      </c>
      <c r="L390" s="77">
        <v>46.9</v>
      </c>
      <c r="M390" s="77">
        <v>46.3</v>
      </c>
      <c r="N390" s="75">
        <v>371</v>
      </c>
    </row>
    <row r="391" spans="1:14" ht="12.75" customHeight="1" x14ac:dyDescent="0.2">
      <c r="A391" s="73">
        <v>372</v>
      </c>
      <c r="B391" s="7" t="s">
        <v>369</v>
      </c>
      <c r="C391" s="79" t="s">
        <v>21</v>
      </c>
      <c r="D391" s="79" t="s">
        <v>21</v>
      </c>
      <c r="E391" s="79" t="s">
        <v>21</v>
      </c>
      <c r="F391" s="79" t="s">
        <v>21</v>
      </c>
      <c r="G391" s="79" t="s">
        <v>21</v>
      </c>
      <c r="H391" s="79" t="s">
        <v>21</v>
      </c>
      <c r="I391" s="79" t="s">
        <v>21</v>
      </c>
      <c r="J391" s="79" t="s">
        <v>21</v>
      </c>
      <c r="K391" s="79" t="s">
        <v>21</v>
      </c>
      <c r="L391" s="79" t="s">
        <v>21</v>
      </c>
      <c r="M391" s="79" t="s">
        <v>21</v>
      </c>
      <c r="N391" s="75">
        <v>372</v>
      </c>
    </row>
    <row r="392" spans="1:14" ht="25.5" customHeight="1" x14ac:dyDescent="0.2">
      <c r="A392" s="73">
        <v>373</v>
      </c>
      <c r="B392" s="92" t="s">
        <v>142</v>
      </c>
      <c r="C392" s="77">
        <f t="shared" ref="C392" si="575">SUM(C393)-SUM(C394)</f>
        <v>0</v>
      </c>
      <c r="D392" s="77">
        <f t="shared" ref="D392:G392" si="576">SUM(D393)-SUM(D394)</f>
        <v>0</v>
      </c>
      <c r="E392" s="77">
        <f t="shared" si="576"/>
        <v>0</v>
      </c>
      <c r="F392" s="77">
        <f t="shared" si="576"/>
        <v>0</v>
      </c>
      <c r="G392" s="77">
        <f t="shared" si="576"/>
        <v>0</v>
      </c>
      <c r="H392" s="77">
        <f t="shared" ref="H392:M392" si="577">SUM(H393)-SUM(H394)</f>
        <v>0</v>
      </c>
      <c r="I392" s="77">
        <f t="shared" si="577"/>
        <v>0</v>
      </c>
      <c r="J392" s="77">
        <f t="shared" si="577"/>
        <v>0</v>
      </c>
      <c r="K392" s="77">
        <f t="shared" si="577"/>
        <v>0</v>
      </c>
      <c r="L392" s="77">
        <f t="shared" si="577"/>
        <v>0</v>
      </c>
      <c r="M392" s="77">
        <f t="shared" si="577"/>
        <v>0</v>
      </c>
      <c r="N392" s="75">
        <v>373</v>
      </c>
    </row>
    <row r="393" spans="1:14" ht="12.75" customHeight="1" x14ac:dyDescent="0.2">
      <c r="A393" s="73">
        <v>374</v>
      </c>
      <c r="B393" s="7" t="s">
        <v>364</v>
      </c>
      <c r="C393" s="79" t="s">
        <v>21</v>
      </c>
      <c r="D393" s="79" t="s">
        <v>21</v>
      </c>
      <c r="E393" s="79" t="s">
        <v>21</v>
      </c>
      <c r="F393" s="79" t="s">
        <v>21</v>
      </c>
      <c r="G393" s="79" t="s">
        <v>21</v>
      </c>
      <c r="H393" s="79" t="s">
        <v>21</v>
      </c>
      <c r="I393" s="79" t="s">
        <v>21</v>
      </c>
      <c r="J393" s="79" t="s">
        <v>21</v>
      </c>
      <c r="K393" s="79" t="s">
        <v>21</v>
      </c>
      <c r="L393" s="79" t="s">
        <v>21</v>
      </c>
      <c r="M393" s="79" t="s">
        <v>21</v>
      </c>
      <c r="N393" s="75">
        <v>374</v>
      </c>
    </row>
    <row r="394" spans="1:14" ht="12.75" customHeight="1" x14ac:dyDescent="0.2">
      <c r="A394" s="73">
        <v>375</v>
      </c>
      <c r="B394" s="7" t="s">
        <v>369</v>
      </c>
      <c r="C394" s="79" t="s">
        <v>21</v>
      </c>
      <c r="D394" s="79" t="s">
        <v>21</v>
      </c>
      <c r="E394" s="79" t="s">
        <v>21</v>
      </c>
      <c r="F394" s="79" t="s">
        <v>21</v>
      </c>
      <c r="G394" s="79" t="s">
        <v>21</v>
      </c>
      <c r="H394" s="79" t="s">
        <v>21</v>
      </c>
      <c r="I394" s="79" t="s">
        <v>21</v>
      </c>
      <c r="J394" s="79" t="s">
        <v>21</v>
      </c>
      <c r="K394" s="79" t="s">
        <v>21</v>
      </c>
      <c r="L394" s="79" t="s">
        <v>21</v>
      </c>
      <c r="M394" s="79" t="s">
        <v>21</v>
      </c>
      <c r="N394" s="75">
        <v>375</v>
      </c>
    </row>
    <row r="395" spans="1:14" ht="12.75" customHeight="1" x14ac:dyDescent="0.2">
      <c r="A395" s="73">
        <v>376</v>
      </c>
      <c r="B395" s="14" t="s">
        <v>371</v>
      </c>
      <c r="C395" s="77">
        <f t="shared" ref="C395:M395" si="578">SUM(C396)-SUM(C397)</f>
        <v>0</v>
      </c>
      <c r="D395" s="77">
        <f t="shared" si="578"/>
        <v>0</v>
      </c>
      <c r="E395" s="77">
        <f t="shared" si="578"/>
        <v>0</v>
      </c>
      <c r="F395" s="77">
        <f t="shared" si="578"/>
        <v>0</v>
      </c>
      <c r="G395" s="77">
        <f t="shared" si="578"/>
        <v>0</v>
      </c>
      <c r="H395" s="77">
        <f t="shared" si="578"/>
        <v>0</v>
      </c>
      <c r="I395" s="77">
        <f t="shared" si="578"/>
        <v>0</v>
      </c>
      <c r="J395" s="77">
        <f t="shared" si="578"/>
        <v>0</v>
      </c>
      <c r="K395" s="77">
        <f t="shared" si="578"/>
        <v>0</v>
      </c>
      <c r="L395" s="77">
        <f t="shared" si="578"/>
        <v>0</v>
      </c>
      <c r="M395" s="77">
        <f t="shared" si="578"/>
        <v>0</v>
      </c>
      <c r="N395" s="75">
        <v>376</v>
      </c>
    </row>
    <row r="396" spans="1:14" ht="12.75" customHeight="1" x14ac:dyDescent="0.2">
      <c r="A396" s="73">
        <v>377</v>
      </c>
      <c r="B396" s="7" t="s">
        <v>364</v>
      </c>
      <c r="C396" s="79" t="s">
        <v>21</v>
      </c>
      <c r="D396" s="79" t="s">
        <v>21</v>
      </c>
      <c r="E396" s="79" t="s">
        <v>21</v>
      </c>
      <c r="F396" s="79" t="s">
        <v>21</v>
      </c>
      <c r="G396" s="79" t="s">
        <v>21</v>
      </c>
      <c r="H396" s="79" t="s">
        <v>21</v>
      </c>
      <c r="I396" s="79" t="s">
        <v>21</v>
      </c>
      <c r="J396" s="79" t="s">
        <v>21</v>
      </c>
      <c r="K396" s="79" t="s">
        <v>21</v>
      </c>
      <c r="L396" s="79" t="s">
        <v>21</v>
      </c>
      <c r="M396" s="79" t="s">
        <v>21</v>
      </c>
      <c r="N396" s="75">
        <v>377</v>
      </c>
    </row>
    <row r="397" spans="1:14" ht="12.75" customHeight="1" x14ac:dyDescent="0.2">
      <c r="A397" s="73">
        <v>378</v>
      </c>
      <c r="B397" s="7" t="s">
        <v>369</v>
      </c>
      <c r="C397" s="79" t="s">
        <v>21</v>
      </c>
      <c r="D397" s="79" t="s">
        <v>21</v>
      </c>
      <c r="E397" s="79" t="s">
        <v>21</v>
      </c>
      <c r="F397" s="79" t="s">
        <v>21</v>
      </c>
      <c r="G397" s="79" t="s">
        <v>21</v>
      </c>
      <c r="H397" s="79" t="s">
        <v>21</v>
      </c>
      <c r="I397" s="79" t="s">
        <v>21</v>
      </c>
      <c r="J397" s="79" t="s">
        <v>21</v>
      </c>
      <c r="K397" s="79" t="s">
        <v>21</v>
      </c>
      <c r="L397" s="79" t="s">
        <v>21</v>
      </c>
      <c r="M397" s="79" t="s">
        <v>21</v>
      </c>
      <c r="N397" s="75">
        <v>378</v>
      </c>
    </row>
    <row r="398" spans="1:14" ht="25.5" customHeight="1" x14ac:dyDescent="0.2">
      <c r="A398" s="73">
        <v>379</v>
      </c>
      <c r="B398" s="92" t="s">
        <v>143</v>
      </c>
      <c r="C398" s="77">
        <f t="shared" ref="C398:M398" si="579">SUM(C399)-SUM(C400)</f>
        <v>0</v>
      </c>
      <c r="D398" s="77">
        <f t="shared" si="579"/>
        <v>0</v>
      </c>
      <c r="E398" s="77">
        <f t="shared" si="579"/>
        <v>0</v>
      </c>
      <c r="F398" s="77">
        <f t="shared" si="579"/>
        <v>0</v>
      </c>
      <c r="G398" s="77">
        <f t="shared" si="579"/>
        <v>0</v>
      </c>
      <c r="H398" s="77">
        <f t="shared" si="579"/>
        <v>0</v>
      </c>
      <c r="I398" s="77">
        <f t="shared" si="579"/>
        <v>0</v>
      </c>
      <c r="J398" s="77">
        <f t="shared" si="579"/>
        <v>0</v>
      </c>
      <c r="K398" s="77">
        <f t="shared" si="579"/>
        <v>0</v>
      </c>
      <c r="L398" s="77">
        <f t="shared" si="579"/>
        <v>0</v>
      </c>
      <c r="M398" s="77">
        <f t="shared" si="579"/>
        <v>0</v>
      </c>
      <c r="N398" s="75">
        <v>379</v>
      </c>
    </row>
    <row r="399" spans="1:14" ht="12.75" customHeight="1" x14ac:dyDescent="0.2">
      <c r="A399" s="73">
        <v>380</v>
      </c>
      <c r="B399" s="7" t="s">
        <v>364</v>
      </c>
      <c r="C399" s="79" t="s">
        <v>21</v>
      </c>
      <c r="D399" s="79" t="s">
        <v>21</v>
      </c>
      <c r="E399" s="79" t="s">
        <v>21</v>
      </c>
      <c r="F399" s="79" t="s">
        <v>21</v>
      </c>
      <c r="G399" s="79" t="s">
        <v>21</v>
      </c>
      <c r="H399" s="79" t="s">
        <v>21</v>
      </c>
      <c r="I399" s="79" t="s">
        <v>21</v>
      </c>
      <c r="J399" s="79" t="s">
        <v>21</v>
      </c>
      <c r="K399" s="79" t="s">
        <v>21</v>
      </c>
      <c r="L399" s="79" t="s">
        <v>21</v>
      </c>
      <c r="M399" s="79" t="s">
        <v>21</v>
      </c>
      <c r="N399" s="75">
        <v>380</v>
      </c>
    </row>
    <row r="400" spans="1:14" ht="12.75" customHeight="1" x14ac:dyDescent="0.2">
      <c r="A400" s="73">
        <v>381</v>
      </c>
      <c r="B400" s="7" t="s">
        <v>369</v>
      </c>
      <c r="C400" s="79" t="s">
        <v>21</v>
      </c>
      <c r="D400" s="79" t="s">
        <v>21</v>
      </c>
      <c r="E400" s="79" t="s">
        <v>21</v>
      </c>
      <c r="F400" s="79" t="s">
        <v>21</v>
      </c>
      <c r="G400" s="79" t="s">
        <v>21</v>
      </c>
      <c r="H400" s="79" t="s">
        <v>21</v>
      </c>
      <c r="I400" s="79" t="s">
        <v>21</v>
      </c>
      <c r="J400" s="79" t="s">
        <v>21</v>
      </c>
      <c r="K400" s="79" t="s">
        <v>21</v>
      </c>
      <c r="L400" s="79" t="s">
        <v>21</v>
      </c>
      <c r="M400" s="79" t="s">
        <v>21</v>
      </c>
      <c r="N400" s="75">
        <v>381</v>
      </c>
    </row>
    <row r="401" spans="1:14" ht="12.75" customHeight="1" x14ac:dyDescent="0.2">
      <c r="A401" s="73">
        <v>382</v>
      </c>
      <c r="B401" s="14" t="s">
        <v>370</v>
      </c>
      <c r="C401" s="77">
        <f t="shared" ref="C401:M401" si="580">SUM(C402)-SUM(C403)</f>
        <v>0</v>
      </c>
      <c r="D401" s="77">
        <f t="shared" si="580"/>
        <v>0</v>
      </c>
      <c r="E401" s="77">
        <f t="shared" si="580"/>
        <v>0</v>
      </c>
      <c r="F401" s="77">
        <f t="shared" si="580"/>
        <v>0</v>
      </c>
      <c r="G401" s="77">
        <f t="shared" si="580"/>
        <v>0</v>
      </c>
      <c r="H401" s="77">
        <f t="shared" si="580"/>
        <v>0</v>
      </c>
      <c r="I401" s="77">
        <f t="shared" si="580"/>
        <v>0</v>
      </c>
      <c r="J401" s="77">
        <f t="shared" si="580"/>
        <v>0</v>
      </c>
      <c r="K401" s="77">
        <f t="shared" si="580"/>
        <v>0</v>
      </c>
      <c r="L401" s="77">
        <f t="shared" si="580"/>
        <v>0</v>
      </c>
      <c r="M401" s="77">
        <f t="shared" si="580"/>
        <v>0</v>
      </c>
      <c r="N401" s="75">
        <v>382</v>
      </c>
    </row>
    <row r="402" spans="1:14" ht="12.75" customHeight="1" x14ac:dyDescent="0.2">
      <c r="A402" s="73">
        <v>383</v>
      </c>
      <c r="B402" s="7" t="s">
        <v>364</v>
      </c>
      <c r="C402" s="79" t="s">
        <v>21</v>
      </c>
      <c r="D402" s="79" t="s">
        <v>21</v>
      </c>
      <c r="E402" s="79" t="s">
        <v>21</v>
      </c>
      <c r="F402" s="79" t="s">
        <v>21</v>
      </c>
      <c r="G402" s="79" t="s">
        <v>21</v>
      </c>
      <c r="H402" s="79" t="s">
        <v>21</v>
      </c>
      <c r="I402" s="79" t="s">
        <v>21</v>
      </c>
      <c r="J402" s="79" t="s">
        <v>21</v>
      </c>
      <c r="K402" s="79" t="s">
        <v>21</v>
      </c>
      <c r="L402" s="79" t="s">
        <v>21</v>
      </c>
      <c r="M402" s="79" t="s">
        <v>21</v>
      </c>
      <c r="N402" s="75">
        <v>383</v>
      </c>
    </row>
    <row r="403" spans="1:14" ht="12.75" customHeight="1" x14ac:dyDescent="0.2">
      <c r="A403" s="73">
        <v>384</v>
      </c>
      <c r="B403" s="7" t="s">
        <v>369</v>
      </c>
      <c r="C403" s="79" t="s">
        <v>21</v>
      </c>
      <c r="D403" s="79" t="s">
        <v>21</v>
      </c>
      <c r="E403" s="79" t="s">
        <v>21</v>
      </c>
      <c r="F403" s="79" t="s">
        <v>21</v>
      </c>
      <c r="G403" s="79" t="s">
        <v>21</v>
      </c>
      <c r="H403" s="79" t="s">
        <v>21</v>
      </c>
      <c r="I403" s="79" t="s">
        <v>21</v>
      </c>
      <c r="J403" s="79" t="s">
        <v>21</v>
      </c>
      <c r="K403" s="79" t="s">
        <v>21</v>
      </c>
      <c r="L403" s="79" t="s">
        <v>21</v>
      </c>
      <c r="M403" s="79" t="s">
        <v>21</v>
      </c>
      <c r="N403" s="75">
        <v>384</v>
      </c>
    </row>
    <row r="404" spans="1:14" ht="12.75" customHeight="1" x14ac:dyDescent="0.2">
      <c r="A404" s="73">
        <v>385</v>
      </c>
      <c r="B404" s="14" t="s">
        <v>144</v>
      </c>
      <c r="C404" s="77">
        <f t="shared" ref="C404:M404" si="581">SUM(C405)-SUM(C406)</f>
        <v>4.399999999999995</v>
      </c>
      <c r="D404" s="77">
        <f t="shared" si="581"/>
        <v>2.6999999999999997</v>
      </c>
      <c r="E404" s="77">
        <f t="shared" si="581"/>
        <v>0.39999999999999947</v>
      </c>
      <c r="F404" s="77">
        <f t="shared" si="581"/>
        <v>2</v>
      </c>
      <c r="G404" s="77">
        <f t="shared" si="581"/>
        <v>-0.70000000000000018</v>
      </c>
      <c r="H404" s="77">
        <f t="shared" si="581"/>
        <v>-0.30000000000000071</v>
      </c>
      <c r="I404" s="77">
        <f t="shared" si="581"/>
        <v>-0.69999999999999973</v>
      </c>
      <c r="J404" s="77">
        <f t="shared" si="581"/>
        <v>-0.79999999999999982</v>
      </c>
      <c r="K404" s="77">
        <f t="shared" si="581"/>
        <v>0.5</v>
      </c>
      <c r="L404" s="77">
        <f t="shared" si="581"/>
        <v>0.70000000000000018</v>
      </c>
      <c r="M404" s="77">
        <f t="shared" si="581"/>
        <v>-1.5</v>
      </c>
      <c r="N404" s="75">
        <v>385</v>
      </c>
    </row>
    <row r="405" spans="1:14" ht="12.75" customHeight="1" x14ac:dyDescent="0.2">
      <c r="A405" s="73">
        <v>386</v>
      </c>
      <c r="B405" s="7" t="s">
        <v>364</v>
      </c>
      <c r="C405" s="77">
        <f t="shared" ref="C405:C406" si="582">SUM(D405,E405,F405,G405)</f>
        <v>20.599999999999998</v>
      </c>
      <c r="D405" s="77">
        <v>5.3</v>
      </c>
      <c r="E405" s="77">
        <v>5.0999999999999996</v>
      </c>
      <c r="F405" s="77">
        <v>5</v>
      </c>
      <c r="G405" s="77">
        <v>5.2</v>
      </c>
      <c r="H405" s="77">
        <f t="shared" ref="H405:H406" si="583">SUM(I405,J405,K405,L405)</f>
        <v>15.3</v>
      </c>
      <c r="I405" s="77">
        <v>3.1</v>
      </c>
      <c r="J405" s="77">
        <v>3.2</v>
      </c>
      <c r="K405" s="77">
        <v>4</v>
      </c>
      <c r="L405" s="77">
        <v>5</v>
      </c>
      <c r="M405" s="77">
        <v>1</v>
      </c>
      <c r="N405" s="75">
        <v>386</v>
      </c>
    </row>
    <row r="406" spans="1:14" ht="12.75" customHeight="1" x14ac:dyDescent="0.2">
      <c r="A406" s="73">
        <v>387</v>
      </c>
      <c r="B406" s="7" t="s">
        <v>369</v>
      </c>
      <c r="C406" s="77">
        <f t="shared" si="582"/>
        <v>16.200000000000003</v>
      </c>
      <c r="D406" s="77">
        <v>2.6</v>
      </c>
      <c r="E406" s="77">
        <v>4.7</v>
      </c>
      <c r="F406" s="77">
        <v>3</v>
      </c>
      <c r="G406" s="77">
        <v>5.9</v>
      </c>
      <c r="H406" s="77">
        <f t="shared" si="583"/>
        <v>15.600000000000001</v>
      </c>
      <c r="I406" s="77">
        <v>3.8</v>
      </c>
      <c r="J406" s="77">
        <v>4</v>
      </c>
      <c r="K406" s="77">
        <v>3.5</v>
      </c>
      <c r="L406" s="77">
        <v>4.3</v>
      </c>
      <c r="M406" s="77">
        <v>2.5</v>
      </c>
      <c r="N406" s="75">
        <v>387</v>
      </c>
    </row>
    <row r="407" spans="1:14" ht="12.75" customHeight="1" x14ac:dyDescent="0.2">
      <c r="A407" s="73">
        <v>388</v>
      </c>
      <c r="B407" s="14" t="s">
        <v>145</v>
      </c>
      <c r="C407" s="77">
        <f t="shared" ref="C407" si="584">SUM(C408)-SUM(C409)</f>
        <v>0</v>
      </c>
      <c r="D407" s="77">
        <f t="shared" ref="D407:G407" si="585">SUM(D408)-SUM(D409)</f>
        <v>0</v>
      </c>
      <c r="E407" s="77">
        <f t="shared" si="585"/>
        <v>0</v>
      </c>
      <c r="F407" s="77">
        <f t="shared" si="585"/>
        <v>0</v>
      </c>
      <c r="G407" s="77">
        <f t="shared" si="585"/>
        <v>0</v>
      </c>
      <c r="H407" s="77">
        <f t="shared" ref="H407:M407" si="586">SUM(H408)-SUM(H409)</f>
        <v>0</v>
      </c>
      <c r="I407" s="77">
        <f t="shared" si="586"/>
        <v>0</v>
      </c>
      <c r="J407" s="77">
        <f t="shared" si="586"/>
        <v>0</v>
      </c>
      <c r="K407" s="77">
        <f t="shared" si="586"/>
        <v>0</v>
      </c>
      <c r="L407" s="77">
        <f t="shared" si="586"/>
        <v>0</v>
      </c>
      <c r="M407" s="77">
        <f t="shared" si="586"/>
        <v>0</v>
      </c>
      <c r="N407" s="75">
        <v>388</v>
      </c>
    </row>
    <row r="408" spans="1:14" ht="12.75" customHeight="1" x14ac:dyDescent="0.2">
      <c r="A408" s="73">
        <v>389</v>
      </c>
      <c r="B408" s="7" t="s">
        <v>364</v>
      </c>
      <c r="C408" s="79" t="s">
        <v>21</v>
      </c>
      <c r="D408" s="79" t="s">
        <v>21</v>
      </c>
      <c r="E408" s="79" t="s">
        <v>21</v>
      </c>
      <c r="F408" s="79" t="s">
        <v>21</v>
      </c>
      <c r="G408" s="79" t="s">
        <v>21</v>
      </c>
      <c r="H408" s="79" t="s">
        <v>21</v>
      </c>
      <c r="I408" s="79" t="s">
        <v>21</v>
      </c>
      <c r="J408" s="79" t="s">
        <v>21</v>
      </c>
      <c r="K408" s="79" t="s">
        <v>21</v>
      </c>
      <c r="L408" s="79" t="s">
        <v>21</v>
      </c>
      <c r="M408" s="79" t="s">
        <v>21</v>
      </c>
      <c r="N408" s="75">
        <v>389</v>
      </c>
    </row>
    <row r="409" spans="1:14" ht="12.75" customHeight="1" x14ac:dyDescent="0.2">
      <c r="A409" s="73">
        <v>390</v>
      </c>
      <c r="B409" s="7" t="s">
        <v>369</v>
      </c>
      <c r="C409" s="79" t="s">
        <v>21</v>
      </c>
      <c r="D409" s="79" t="s">
        <v>21</v>
      </c>
      <c r="E409" s="79" t="s">
        <v>21</v>
      </c>
      <c r="F409" s="79" t="s">
        <v>21</v>
      </c>
      <c r="G409" s="79" t="s">
        <v>21</v>
      </c>
      <c r="H409" s="79" t="s">
        <v>21</v>
      </c>
      <c r="I409" s="79" t="s">
        <v>21</v>
      </c>
      <c r="J409" s="79" t="s">
        <v>21</v>
      </c>
      <c r="K409" s="79" t="s">
        <v>21</v>
      </c>
      <c r="L409" s="79" t="s">
        <v>21</v>
      </c>
      <c r="M409" s="79" t="s">
        <v>21</v>
      </c>
      <c r="N409" s="75">
        <v>390</v>
      </c>
    </row>
    <row r="410" spans="1:14" ht="12.75" customHeight="1" x14ac:dyDescent="0.2">
      <c r="A410" s="73">
        <v>391</v>
      </c>
      <c r="B410" s="9" t="s">
        <v>146</v>
      </c>
      <c r="C410" s="77">
        <f t="shared" ref="C410:M410" si="587">SUM(C411)-SUM(C412)</f>
        <v>0</v>
      </c>
      <c r="D410" s="77">
        <f t="shared" si="587"/>
        <v>0</v>
      </c>
      <c r="E410" s="77">
        <f t="shared" si="587"/>
        <v>0</v>
      </c>
      <c r="F410" s="77">
        <f t="shared" si="587"/>
        <v>0</v>
      </c>
      <c r="G410" s="77">
        <f t="shared" si="587"/>
        <v>0</v>
      </c>
      <c r="H410" s="77">
        <f t="shared" si="587"/>
        <v>0</v>
      </c>
      <c r="I410" s="77">
        <f t="shared" si="587"/>
        <v>0</v>
      </c>
      <c r="J410" s="77">
        <f t="shared" si="587"/>
        <v>0</v>
      </c>
      <c r="K410" s="77">
        <f t="shared" si="587"/>
        <v>0</v>
      </c>
      <c r="L410" s="77">
        <f t="shared" si="587"/>
        <v>0</v>
      </c>
      <c r="M410" s="77">
        <f t="shared" si="587"/>
        <v>0</v>
      </c>
      <c r="N410" s="75">
        <v>391</v>
      </c>
    </row>
    <row r="411" spans="1:14" ht="12.75" customHeight="1" x14ac:dyDescent="0.2">
      <c r="A411" s="73">
        <v>392</v>
      </c>
      <c r="B411" s="7" t="s">
        <v>364</v>
      </c>
      <c r="C411" s="79" t="s">
        <v>21</v>
      </c>
      <c r="D411" s="79" t="s">
        <v>21</v>
      </c>
      <c r="E411" s="79" t="s">
        <v>21</v>
      </c>
      <c r="F411" s="79" t="s">
        <v>21</v>
      </c>
      <c r="G411" s="79" t="s">
        <v>21</v>
      </c>
      <c r="H411" s="79" t="s">
        <v>21</v>
      </c>
      <c r="I411" s="79" t="s">
        <v>21</v>
      </c>
      <c r="J411" s="79" t="s">
        <v>21</v>
      </c>
      <c r="K411" s="79" t="s">
        <v>21</v>
      </c>
      <c r="L411" s="79" t="s">
        <v>21</v>
      </c>
      <c r="M411" s="79" t="s">
        <v>21</v>
      </c>
      <c r="N411" s="75">
        <v>392</v>
      </c>
    </row>
    <row r="412" spans="1:14" ht="12.75" customHeight="1" x14ac:dyDescent="0.2">
      <c r="A412" s="73">
        <v>393</v>
      </c>
      <c r="B412" s="7" t="s">
        <v>369</v>
      </c>
      <c r="C412" s="79" t="s">
        <v>21</v>
      </c>
      <c r="D412" s="79" t="s">
        <v>21</v>
      </c>
      <c r="E412" s="79" t="s">
        <v>21</v>
      </c>
      <c r="F412" s="79" t="s">
        <v>21</v>
      </c>
      <c r="G412" s="79" t="s">
        <v>21</v>
      </c>
      <c r="H412" s="79" t="s">
        <v>21</v>
      </c>
      <c r="I412" s="79" t="s">
        <v>21</v>
      </c>
      <c r="J412" s="79" t="s">
        <v>21</v>
      </c>
      <c r="K412" s="79" t="s">
        <v>21</v>
      </c>
      <c r="L412" s="79" t="s">
        <v>21</v>
      </c>
      <c r="M412" s="79" t="s">
        <v>21</v>
      </c>
      <c r="N412" s="75">
        <v>393</v>
      </c>
    </row>
    <row r="413" spans="1:14" ht="15.75" customHeight="1" x14ac:dyDescent="0.2">
      <c r="A413" s="73">
        <v>394</v>
      </c>
      <c r="B413" s="15" t="s">
        <v>147</v>
      </c>
      <c r="C413" s="78">
        <f t="shared" ref="C413:M413" si="588">SUM(C414)-SUM(C415)</f>
        <v>-297.79999999999995</v>
      </c>
      <c r="D413" s="78">
        <f t="shared" si="588"/>
        <v>-76.099999999999966</v>
      </c>
      <c r="E413" s="78">
        <f t="shared" si="588"/>
        <v>-75.699999999999989</v>
      </c>
      <c r="F413" s="78">
        <f t="shared" si="588"/>
        <v>-77</v>
      </c>
      <c r="G413" s="78">
        <f t="shared" si="588"/>
        <v>-68.999999999999972</v>
      </c>
      <c r="H413" s="78">
        <f t="shared" si="588"/>
        <v>-280.69999999999993</v>
      </c>
      <c r="I413" s="78">
        <f t="shared" si="588"/>
        <v>-62.099999999999994</v>
      </c>
      <c r="J413" s="78">
        <f t="shared" si="588"/>
        <v>-70.599999999999994</v>
      </c>
      <c r="K413" s="78">
        <f t="shared" si="588"/>
        <v>-68.5</v>
      </c>
      <c r="L413" s="78">
        <f t="shared" si="588"/>
        <v>-79.5</v>
      </c>
      <c r="M413" s="78">
        <f t="shared" ref="M413" si="589">SUM(M414)-SUM(M415)</f>
        <v>-60.200000000000017</v>
      </c>
      <c r="N413" s="75">
        <v>394</v>
      </c>
    </row>
    <row r="414" spans="1:14" ht="12.75" customHeight="1" x14ac:dyDescent="0.2">
      <c r="A414" s="73">
        <v>395</v>
      </c>
      <c r="B414" s="7" t="s">
        <v>364</v>
      </c>
      <c r="C414" s="77">
        <f t="shared" ref="C414:M415" si="590">SUM(C417,C423)</f>
        <v>575.70000000000005</v>
      </c>
      <c r="D414" s="77">
        <f t="shared" si="590"/>
        <v>138.30000000000001</v>
      </c>
      <c r="E414" s="77">
        <f t="shared" si="590"/>
        <v>141.1</v>
      </c>
      <c r="F414" s="77">
        <f t="shared" si="590"/>
        <v>144</v>
      </c>
      <c r="G414" s="77">
        <f t="shared" si="590"/>
        <v>152.30000000000001</v>
      </c>
      <c r="H414" s="77">
        <f t="shared" si="590"/>
        <v>603.40000000000009</v>
      </c>
      <c r="I414" s="77">
        <f t="shared" si="590"/>
        <v>141.80000000000001</v>
      </c>
      <c r="J414" s="77">
        <f t="shared" si="590"/>
        <v>147.5</v>
      </c>
      <c r="K414" s="77">
        <f t="shared" si="590"/>
        <v>155.19999999999999</v>
      </c>
      <c r="L414" s="77">
        <f t="shared" si="590"/>
        <v>158.9</v>
      </c>
      <c r="M414" s="77">
        <f t="shared" ref="M414" si="591">SUM(M417,M423)</f>
        <v>145.4</v>
      </c>
      <c r="N414" s="75">
        <v>395</v>
      </c>
    </row>
    <row r="415" spans="1:14" ht="12.75" customHeight="1" x14ac:dyDescent="0.2">
      <c r="A415" s="73">
        <v>396</v>
      </c>
      <c r="B415" s="7" t="s">
        <v>369</v>
      </c>
      <c r="C415" s="77">
        <f t="shared" si="590"/>
        <v>873.5</v>
      </c>
      <c r="D415" s="77">
        <f t="shared" si="590"/>
        <v>214.39999999999998</v>
      </c>
      <c r="E415" s="77">
        <f t="shared" si="590"/>
        <v>216.79999999999998</v>
      </c>
      <c r="F415" s="77">
        <f t="shared" si="590"/>
        <v>221</v>
      </c>
      <c r="G415" s="77">
        <f t="shared" si="590"/>
        <v>221.29999999999998</v>
      </c>
      <c r="H415" s="77">
        <f t="shared" si="590"/>
        <v>884.1</v>
      </c>
      <c r="I415" s="77">
        <f t="shared" si="590"/>
        <v>203.9</v>
      </c>
      <c r="J415" s="77">
        <f t="shared" si="590"/>
        <v>218.1</v>
      </c>
      <c r="K415" s="77">
        <f t="shared" si="590"/>
        <v>223.7</v>
      </c>
      <c r="L415" s="77">
        <f t="shared" si="590"/>
        <v>238.4</v>
      </c>
      <c r="M415" s="77">
        <f t="shared" ref="M415" si="592">SUM(M418,M424)</f>
        <v>205.60000000000002</v>
      </c>
      <c r="N415" s="75">
        <v>396</v>
      </c>
    </row>
    <row r="416" spans="1:14" ht="25.5" customHeight="1" x14ac:dyDescent="0.2">
      <c r="A416" s="73">
        <v>397</v>
      </c>
      <c r="B416" s="93" t="s">
        <v>148</v>
      </c>
      <c r="C416" s="77">
        <f t="shared" ref="C416" si="593">SUM(C417)-SUM(C418)</f>
        <v>-410.4</v>
      </c>
      <c r="D416" s="77">
        <f t="shared" ref="D416:G416" si="594">SUM(D417)-SUM(D418)</f>
        <v>-105.79999999999998</v>
      </c>
      <c r="E416" s="77">
        <f t="shared" si="594"/>
        <v>-103.39999999999999</v>
      </c>
      <c r="F416" s="77">
        <f t="shared" si="594"/>
        <v>-105.1</v>
      </c>
      <c r="G416" s="77">
        <f t="shared" si="594"/>
        <v>-96.1</v>
      </c>
      <c r="H416" s="77">
        <f t="shared" ref="H416:M416" si="595">SUM(H417)-SUM(H418)</f>
        <v>-389.79999999999995</v>
      </c>
      <c r="I416" s="77">
        <f t="shared" si="595"/>
        <v>-89.399999999999991</v>
      </c>
      <c r="J416" s="77">
        <f t="shared" si="595"/>
        <v>-95.699999999999989</v>
      </c>
      <c r="K416" s="77">
        <f t="shared" si="595"/>
        <v>-97.6</v>
      </c>
      <c r="L416" s="77">
        <f t="shared" si="595"/>
        <v>-107.1</v>
      </c>
      <c r="M416" s="77">
        <f t="shared" ref="M416" si="596">SUM(M417)-SUM(M418)</f>
        <v>-88.300000000000011</v>
      </c>
      <c r="N416" s="75">
        <v>397</v>
      </c>
    </row>
    <row r="417" spans="1:14" ht="12.75" customHeight="1" x14ac:dyDescent="0.2">
      <c r="A417" s="73">
        <v>398</v>
      </c>
      <c r="B417" s="7" t="s">
        <v>364</v>
      </c>
      <c r="C417" s="77">
        <f t="shared" ref="C417:C418" si="597">SUM(D417,E417,F417,G417)</f>
        <v>426.1</v>
      </c>
      <c r="D417" s="77">
        <v>101.4</v>
      </c>
      <c r="E417" s="77">
        <v>104.2</v>
      </c>
      <c r="F417" s="77">
        <v>106</v>
      </c>
      <c r="G417" s="77">
        <v>114.5</v>
      </c>
      <c r="H417" s="77">
        <f t="shared" ref="H417:H418" si="598">SUM(I417,J417,K417,L417)</f>
        <v>443.70000000000005</v>
      </c>
      <c r="I417" s="77">
        <v>103.7</v>
      </c>
      <c r="J417" s="77">
        <v>108.4</v>
      </c>
      <c r="K417" s="77">
        <v>113.6</v>
      </c>
      <c r="L417" s="77">
        <v>118</v>
      </c>
      <c r="M417" s="77">
        <v>105.5</v>
      </c>
      <c r="N417" s="75">
        <v>398</v>
      </c>
    </row>
    <row r="418" spans="1:14" ht="12.75" customHeight="1" x14ac:dyDescent="0.2">
      <c r="A418" s="73">
        <v>399</v>
      </c>
      <c r="B418" s="7" t="s">
        <v>369</v>
      </c>
      <c r="C418" s="77">
        <f t="shared" si="597"/>
        <v>836.5</v>
      </c>
      <c r="D418" s="77">
        <v>207.2</v>
      </c>
      <c r="E418" s="77">
        <v>207.6</v>
      </c>
      <c r="F418" s="77">
        <v>211.1</v>
      </c>
      <c r="G418" s="77">
        <v>210.6</v>
      </c>
      <c r="H418" s="77">
        <f t="shared" si="598"/>
        <v>833.5</v>
      </c>
      <c r="I418" s="77">
        <v>193.1</v>
      </c>
      <c r="J418" s="77">
        <v>204.1</v>
      </c>
      <c r="K418" s="77">
        <v>211.2</v>
      </c>
      <c r="L418" s="77">
        <v>225.1</v>
      </c>
      <c r="M418" s="77">
        <v>193.8</v>
      </c>
      <c r="N418" s="75">
        <v>399</v>
      </c>
    </row>
    <row r="419" spans="1:14" ht="12.75" customHeight="1" x14ac:dyDescent="0.2">
      <c r="A419" s="73">
        <v>400</v>
      </c>
      <c r="B419" s="9" t="s">
        <v>149</v>
      </c>
      <c r="C419" s="77">
        <f t="shared" ref="C419" si="599">SUM(C420)-SUM(C421)</f>
        <v>-410.4</v>
      </c>
      <c r="D419" s="77">
        <f t="shared" ref="D419:G419" si="600">SUM(D420)-SUM(D421)</f>
        <v>-105.79999999999998</v>
      </c>
      <c r="E419" s="77">
        <f t="shared" si="600"/>
        <v>-103.39999999999999</v>
      </c>
      <c r="F419" s="77">
        <f t="shared" si="600"/>
        <v>-105.1</v>
      </c>
      <c r="G419" s="77">
        <f t="shared" si="600"/>
        <v>-96.1</v>
      </c>
      <c r="H419" s="77">
        <f t="shared" ref="H419:M419" si="601">SUM(H420)-SUM(H421)</f>
        <v>-389.79999999999995</v>
      </c>
      <c r="I419" s="77">
        <f t="shared" si="601"/>
        <v>-89.399999999999991</v>
      </c>
      <c r="J419" s="77">
        <f t="shared" si="601"/>
        <v>-95.699999999999989</v>
      </c>
      <c r="K419" s="77">
        <f t="shared" si="601"/>
        <v>-97.6</v>
      </c>
      <c r="L419" s="77">
        <f t="shared" si="601"/>
        <v>-107.1</v>
      </c>
      <c r="M419" s="77">
        <f t="shared" si="601"/>
        <v>-88.300000000000011</v>
      </c>
      <c r="N419" s="75">
        <v>400</v>
      </c>
    </row>
    <row r="420" spans="1:14" ht="12.75" customHeight="1" x14ac:dyDescent="0.2">
      <c r="A420" s="73">
        <v>401</v>
      </c>
      <c r="B420" s="7" t="s">
        <v>364</v>
      </c>
      <c r="C420" s="77">
        <f t="shared" ref="C420:M421" si="602">SUM(C417)</f>
        <v>426.1</v>
      </c>
      <c r="D420" s="77">
        <f t="shared" si="602"/>
        <v>101.4</v>
      </c>
      <c r="E420" s="77">
        <f t="shared" si="602"/>
        <v>104.2</v>
      </c>
      <c r="F420" s="77">
        <f t="shared" si="602"/>
        <v>106</v>
      </c>
      <c r="G420" s="77">
        <f t="shared" si="602"/>
        <v>114.5</v>
      </c>
      <c r="H420" s="77">
        <f t="shared" si="602"/>
        <v>443.70000000000005</v>
      </c>
      <c r="I420" s="77">
        <f t="shared" si="602"/>
        <v>103.7</v>
      </c>
      <c r="J420" s="77">
        <f t="shared" si="602"/>
        <v>108.4</v>
      </c>
      <c r="K420" s="77">
        <f t="shared" si="602"/>
        <v>113.6</v>
      </c>
      <c r="L420" s="77">
        <f t="shared" si="602"/>
        <v>118</v>
      </c>
      <c r="M420" s="77">
        <f t="shared" ref="M420" si="603">SUM(M417)</f>
        <v>105.5</v>
      </c>
      <c r="N420" s="75">
        <v>401</v>
      </c>
    </row>
    <row r="421" spans="1:14" ht="12.75" customHeight="1" x14ac:dyDescent="0.2">
      <c r="A421" s="73">
        <v>402</v>
      </c>
      <c r="B421" s="7" t="s">
        <v>369</v>
      </c>
      <c r="C421" s="77">
        <f t="shared" si="602"/>
        <v>836.5</v>
      </c>
      <c r="D421" s="77">
        <f t="shared" si="602"/>
        <v>207.2</v>
      </c>
      <c r="E421" s="77">
        <f t="shared" si="602"/>
        <v>207.6</v>
      </c>
      <c r="F421" s="77">
        <f t="shared" si="602"/>
        <v>211.1</v>
      </c>
      <c r="G421" s="77">
        <f t="shared" si="602"/>
        <v>210.6</v>
      </c>
      <c r="H421" s="77">
        <f t="shared" si="602"/>
        <v>833.5</v>
      </c>
      <c r="I421" s="77">
        <f t="shared" si="602"/>
        <v>193.1</v>
      </c>
      <c r="J421" s="77">
        <f t="shared" si="602"/>
        <v>204.1</v>
      </c>
      <c r="K421" s="77">
        <f t="shared" si="602"/>
        <v>211.2</v>
      </c>
      <c r="L421" s="77">
        <f t="shared" si="602"/>
        <v>225.1</v>
      </c>
      <c r="M421" s="77">
        <f t="shared" ref="M421" si="604">SUM(M418)</f>
        <v>193.8</v>
      </c>
      <c r="N421" s="75">
        <v>402</v>
      </c>
    </row>
    <row r="422" spans="1:14" ht="12.75" customHeight="1" x14ac:dyDescent="0.2">
      <c r="A422" s="73">
        <v>403</v>
      </c>
      <c r="B422" s="19" t="s">
        <v>150</v>
      </c>
      <c r="C422" s="77">
        <f t="shared" ref="C422:M422" si="605">SUM(C423)-SUM(C424)</f>
        <v>112.6</v>
      </c>
      <c r="D422" s="77">
        <f t="shared" si="605"/>
        <v>29.7</v>
      </c>
      <c r="E422" s="77">
        <f t="shared" si="605"/>
        <v>27.7</v>
      </c>
      <c r="F422" s="77">
        <f t="shared" si="605"/>
        <v>28.1</v>
      </c>
      <c r="G422" s="77">
        <f t="shared" si="605"/>
        <v>27.100000000000005</v>
      </c>
      <c r="H422" s="77">
        <f t="shared" si="605"/>
        <v>109.1</v>
      </c>
      <c r="I422" s="77">
        <f t="shared" si="605"/>
        <v>27.3</v>
      </c>
      <c r="J422" s="77">
        <f t="shared" si="605"/>
        <v>25.099999999999994</v>
      </c>
      <c r="K422" s="77">
        <f t="shared" si="605"/>
        <v>29.1</v>
      </c>
      <c r="L422" s="77">
        <f t="shared" si="605"/>
        <v>27.600000000000005</v>
      </c>
      <c r="M422" s="77">
        <f t="shared" ref="M422" si="606">SUM(M423)-SUM(M424)</f>
        <v>28.100000000000009</v>
      </c>
      <c r="N422" s="75">
        <v>403</v>
      </c>
    </row>
    <row r="423" spans="1:14" ht="12.75" customHeight="1" x14ac:dyDescent="0.2">
      <c r="A423" s="73">
        <v>404</v>
      </c>
      <c r="B423" s="7" t="s">
        <v>364</v>
      </c>
      <c r="C423" s="77">
        <f t="shared" ref="C423:M423" si="607">SUM(C429,C432,C435,C438,C441,C444)</f>
        <v>149.6</v>
      </c>
      <c r="D423" s="77">
        <f t="shared" si="607"/>
        <v>36.9</v>
      </c>
      <c r="E423" s="77">
        <f t="shared" si="607"/>
        <v>36.9</v>
      </c>
      <c r="F423" s="77">
        <f t="shared" si="607"/>
        <v>38</v>
      </c>
      <c r="G423" s="77">
        <f t="shared" si="607"/>
        <v>37.800000000000004</v>
      </c>
      <c r="H423" s="77">
        <f t="shared" si="607"/>
        <v>159.69999999999999</v>
      </c>
      <c r="I423" s="77">
        <f t="shared" si="607"/>
        <v>38.1</v>
      </c>
      <c r="J423" s="77">
        <f t="shared" si="607"/>
        <v>39.099999999999994</v>
      </c>
      <c r="K423" s="77">
        <f t="shared" si="607"/>
        <v>41.6</v>
      </c>
      <c r="L423" s="77">
        <f t="shared" si="607"/>
        <v>40.900000000000006</v>
      </c>
      <c r="M423" s="77">
        <f t="shared" ref="M423" si="608">SUM(M429,M432,M435,M438,M441,M444)</f>
        <v>39.900000000000006</v>
      </c>
      <c r="N423" s="75">
        <v>404</v>
      </c>
    </row>
    <row r="424" spans="1:14" ht="12.75" customHeight="1" x14ac:dyDescent="0.2">
      <c r="A424" s="73">
        <v>405</v>
      </c>
      <c r="B424" s="7" t="s">
        <v>369</v>
      </c>
      <c r="C424" s="77">
        <f t="shared" ref="C424:M424" si="609">SUM(C427,C430,C433,C436,C439,C442,C445)</f>
        <v>37</v>
      </c>
      <c r="D424" s="77">
        <f t="shared" si="609"/>
        <v>7.2</v>
      </c>
      <c r="E424" s="77">
        <f t="shared" si="609"/>
        <v>9.1999999999999993</v>
      </c>
      <c r="F424" s="77">
        <f t="shared" si="609"/>
        <v>9.8999999999999986</v>
      </c>
      <c r="G424" s="77">
        <f t="shared" si="609"/>
        <v>10.7</v>
      </c>
      <c r="H424" s="77">
        <f t="shared" si="609"/>
        <v>50.599999999999994</v>
      </c>
      <c r="I424" s="77">
        <f t="shared" si="609"/>
        <v>10.8</v>
      </c>
      <c r="J424" s="77">
        <f t="shared" si="609"/>
        <v>14</v>
      </c>
      <c r="K424" s="77">
        <f t="shared" si="609"/>
        <v>12.499999999999998</v>
      </c>
      <c r="L424" s="77">
        <f t="shared" si="609"/>
        <v>13.3</v>
      </c>
      <c r="M424" s="77">
        <f t="shared" ref="M424" si="610">SUM(M427,M430,M433,M436,M439,M442,M445)</f>
        <v>11.799999999999999</v>
      </c>
      <c r="N424" s="75">
        <v>405</v>
      </c>
    </row>
    <row r="425" spans="1:14" ht="12.75" customHeight="1" x14ac:dyDescent="0.2">
      <c r="A425" s="73">
        <v>406</v>
      </c>
      <c r="B425" s="14" t="s">
        <v>373</v>
      </c>
      <c r="C425" s="77">
        <f t="shared" ref="C425" si="611">SUM(C426)-SUM(C427)</f>
        <v>0</v>
      </c>
      <c r="D425" s="77">
        <f t="shared" ref="D425:G425" si="612">SUM(D426)-SUM(D427)</f>
        <v>0</v>
      </c>
      <c r="E425" s="77">
        <f t="shared" si="612"/>
        <v>0</v>
      </c>
      <c r="F425" s="77">
        <f t="shared" si="612"/>
        <v>0</v>
      </c>
      <c r="G425" s="77">
        <f t="shared" si="612"/>
        <v>0</v>
      </c>
      <c r="H425" s="77">
        <f t="shared" ref="H425:M425" si="613">SUM(H426)-SUM(H427)</f>
        <v>0</v>
      </c>
      <c r="I425" s="77">
        <f t="shared" si="613"/>
        <v>0</v>
      </c>
      <c r="J425" s="77">
        <f t="shared" si="613"/>
        <v>0</v>
      </c>
      <c r="K425" s="77">
        <f t="shared" si="613"/>
        <v>0</v>
      </c>
      <c r="L425" s="77">
        <f t="shared" si="613"/>
        <v>0</v>
      </c>
      <c r="M425" s="77">
        <f t="shared" ref="M425" si="614">SUM(M426)-SUM(M427)</f>
        <v>0</v>
      </c>
      <c r="N425" s="75">
        <v>406</v>
      </c>
    </row>
    <row r="426" spans="1:14" ht="12.75" customHeight="1" x14ac:dyDescent="0.2">
      <c r="A426" s="73">
        <v>407</v>
      </c>
      <c r="B426" s="7" t="s">
        <v>364</v>
      </c>
      <c r="C426" s="79" t="s">
        <v>21</v>
      </c>
      <c r="D426" s="79" t="s">
        <v>21</v>
      </c>
      <c r="E426" s="79" t="s">
        <v>21</v>
      </c>
      <c r="F426" s="79" t="s">
        <v>21</v>
      </c>
      <c r="G426" s="79" t="s">
        <v>21</v>
      </c>
      <c r="H426" s="79" t="s">
        <v>21</v>
      </c>
      <c r="I426" s="79" t="s">
        <v>21</v>
      </c>
      <c r="J426" s="79" t="s">
        <v>21</v>
      </c>
      <c r="K426" s="79" t="s">
        <v>21</v>
      </c>
      <c r="L426" s="79" t="s">
        <v>21</v>
      </c>
      <c r="M426" s="79" t="s">
        <v>21</v>
      </c>
      <c r="N426" s="75">
        <v>407</v>
      </c>
    </row>
    <row r="427" spans="1:14" ht="12.75" customHeight="1" x14ac:dyDescent="0.2">
      <c r="A427" s="73">
        <v>408</v>
      </c>
      <c r="B427" s="7" t="s">
        <v>369</v>
      </c>
      <c r="C427" s="79" t="s">
        <v>21</v>
      </c>
      <c r="D427" s="79" t="s">
        <v>21</v>
      </c>
      <c r="E427" s="79" t="s">
        <v>21</v>
      </c>
      <c r="F427" s="79" t="s">
        <v>21</v>
      </c>
      <c r="G427" s="79" t="s">
        <v>21</v>
      </c>
      <c r="H427" s="79" t="s">
        <v>21</v>
      </c>
      <c r="I427" s="79" t="s">
        <v>21</v>
      </c>
      <c r="J427" s="79" t="s">
        <v>21</v>
      </c>
      <c r="K427" s="79" t="s">
        <v>21</v>
      </c>
      <c r="L427" s="79" t="s">
        <v>21</v>
      </c>
      <c r="M427" s="79" t="s">
        <v>21</v>
      </c>
      <c r="N427" s="75">
        <v>408</v>
      </c>
    </row>
    <row r="428" spans="1:14" ht="12.75" customHeight="1" x14ac:dyDescent="0.2">
      <c r="A428" s="73">
        <v>409</v>
      </c>
      <c r="B428" s="14" t="s">
        <v>151</v>
      </c>
      <c r="C428" s="77">
        <f t="shared" ref="C428:M428" si="615">SUM(C429)-SUM(C430)</f>
        <v>-1.9</v>
      </c>
      <c r="D428" s="77">
        <f t="shared" si="615"/>
        <v>-0.4</v>
      </c>
      <c r="E428" s="77">
        <f t="shared" si="615"/>
        <v>-0.5</v>
      </c>
      <c r="F428" s="77">
        <f t="shared" si="615"/>
        <v>-0.5</v>
      </c>
      <c r="G428" s="77">
        <f t="shared" si="615"/>
        <v>-0.5</v>
      </c>
      <c r="H428" s="77">
        <f t="shared" si="615"/>
        <v>-2.5</v>
      </c>
      <c r="I428" s="77">
        <f t="shared" si="615"/>
        <v>-0.8</v>
      </c>
      <c r="J428" s="77">
        <f t="shared" si="615"/>
        <v>-0.5</v>
      </c>
      <c r="K428" s="77">
        <f t="shared" si="615"/>
        <v>-0.5</v>
      </c>
      <c r="L428" s="77">
        <f t="shared" si="615"/>
        <v>-0.7</v>
      </c>
      <c r="M428" s="77">
        <f t="shared" si="615"/>
        <v>-0.6</v>
      </c>
      <c r="N428" s="75">
        <v>409</v>
      </c>
    </row>
    <row r="429" spans="1:14" ht="12.75" customHeight="1" x14ac:dyDescent="0.2">
      <c r="A429" s="73">
        <v>410</v>
      </c>
      <c r="B429" s="7" t="s">
        <v>364</v>
      </c>
      <c r="C429" s="79" t="s">
        <v>21</v>
      </c>
      <c r="D429" s="79" t="s">
        <v>21</v>
      </c>
      <c r="E429" s="79" t="s">
        <v>21</v>
      </c>
      <c r="F429" s="79" t="s">
        <v>21</v>
      </c>
      <c r="G429" s="79" t="s">
        <v>21</v>
      </c>
      <c r="H429" s="79" t="s">
        <v>21</v>
      </c>
      <c r="I429" s="79" t="s">
        <v>21</v>
      </c>
      <c r="J429" s="79" t="s">
        <v>21</v>
      </c>
      <c r="K429" s="79" t="s">
        <v>21</v>
      </c>
      <c r="L429" s="79" t="s">
        <v>21</v>
      </c>
      <c r="M429" s="79" t="s">
        <v>21</v>
      </c>
      <c r="N429" s="75">
        <v>410</v>
      </c>
    </row>
    <row r="430" spans="1:14" ht="12.75" customHeight="1" x14ac:dyDescent="0.2">
      <c r="A430" s="73">
        <v>411</v>
      </c>
      <c r="B430" s="7" t="s">
        <v>369</v>
      </c>
      <c r="C430" s="77">
        <f t="shared" ref="C430" si="616">SUM(D430,E430,F430,G430)</f>
        <v>1.9</v>
      </c>
      <c r="D430" s="77">
        <v>0.4</v>
      </c>
      <c r="E430" s="77">
        <v>0.5</v>
      </c>
      <c r="F430" s="77">
        <v>0.5</v>
      </c>
      <c r="G430" s="77">
        <v>0.5</v>
      </c>
      <c r="H430" s="77">
        <f t="shared" ref="H430" si="617">SUM(I430,J430,K430,L430)</f>
        <v>2.5</v>
      </c>
      <c r="I430" s="77">
        <v>0.8</v>
      </c>
      <c r="J430" s="77">
        <v>0.5</v>
      </c>
      <c r="K430" s="77">
        <v>0.5</v>
      </c>
      <c r="L430" s="77">
        <v>0.7</v>
      </c>
      <c r="M430" s="77">
        <v>0.6</v>
      </c>
      <c r="N430" s="75">
        <v>411</v>
      </c>
    </row>
    <row r="431" spans="1:14" ht="12.75" customHeight="1" x14ac:dyDescent="0.2">
      <c r="A431" s="73">
        <v>412</v>
      </c>
      <c r="B431" s="14" t="s">
        <v>152</v>
      </c>
      <c r="C431" s="77">
        <f t="shared" ref="C431" si="618">SUM(C432)-SUM(C433)</f>
        <v>130.4</v>
      </c>
      <c r="D431" s="77">
        <f t="shared" ref="D431:G431" si="619">SUM(D432)-SUM(D433)</f>
        <v>32.799999999999997</v>
      </c>
      <c r="E431" s="77">
        <f t="shared" si="619"/>
        <v>32.4</v>
      </c>
      <c r="F431" s="77">
        <f t="shared" si="619"/>
        <v>32.9</v>
      </c>
      <c r="G431" s="77">
        <f t="shared" si="619"/>
        <v>32.299999999999997</v>
      </c>
      <c r="H431" s="77">
        <f t="shared" ref="H431:M431" si="620">SUM(H432)-SUM(H433)</f>
        <v>131.6</v>
      </c>
      <c r="I431" s="77">
        <f t="shared" si="620"/>
        <v>33</v>
      </c>
      <c r="J431" s="77">
        <f t="shared" si="620"/>
        <v>32.799999999999997</v>
      </c>
      <c r="K431" s="77">
        <f t="shared" si="620"/>
        <v>33.299999999999997</v>
      </c>
      <c r="L431" s="77">
        <f t="shared" si="620"/>
        <v>32.5</v>
      </c>
      <c r="M431" s="77">
        <f t="shared" si="620"/>
        <v>33.1</v>
      </c>
      <c r="N431" s="75">
        <v>412</v>
      </c>
    </row>
    <row r="432" spans="1:14" ht="12.75" customHeight="1" x14ac:dyDescent="0.2">
      <c r="A432" s="73">
        <v>413</v>
      </c>
      <c r="B432" s="7" t="s">
        <v>364</v>
      </c>
      <c r="C432" s="77">
        <f t="shared" ref="C432:C433" si="621">SUM(D432,E432,F432,G432)</f>
        <v>134.9</v>
      </c>
      <c r="D432" s="77">
        <v>34</v>
      </c>
      <c r="E432" s="77">
        <v>33.5</v>
      </c>
      <c r="F432" s="77">
        <v>34</v>
      </c>
      <c r="G432" s="77">
        <v>33.4</v>
      </c>
      <c r="H432" s="77">
        <f t="shared" ref="H432:H433" si="622">SUM(I432,J432,K432,L432)</f>
        <v>136.1</v>
      </c>
      <c r="I432" s="77">
        <v>34.1</v>
      </c>
      <c r="J432" s="77">
        <v>33.9</v>
      </c>
      <c r="K432" s="77">
        <v>34.5</v>
      </c>
      <c r="L432" s="77">
        <v>33.6</v>
      </c>
      <c r="M432" s="77">
        <v>34.200000000000003</v>
      </c>
      <c r="N432" s="75">
        <v>413</v>
      </c>
    </row>
    <row r="433" spans="1:14" ht="12.75" customHeight="1" x14ac:dyDescent="0.2">
      <c r="A433" s="73">
        <v>414</v>
      </c>
      <c r="B433" s="7" t="s">
        <v>369</v>
      </c>
      <c r="C433" s="77">
        <f t="shared" si="621"/>
        <v>4.5</v>
      </c>
      <c r="D433" s="77">
        <v>1.2</v>
      </c>
      <c r="E433" s="77">
        <v>1.1000000000000001</v>
      </c>
      <c r="F433" s="77">
        <v>1.1000000000000001</v>
      </c>
      <c r="G433" s="77">
        <v>1.1000000000000001</v>
      </c>
      <c r="H433" s="77">
        <f t="shared" si="622"/>
        <v>4.5</v>
      </c>
      <c r="I433" s="77">
        <v>1.1000000000000001</v>
      </c>
      <c r="J433" s="77">
        <v>1.1000000000000001</v>
      </c>
      <c r="K433" s="77">
        <v>1.2</v>
      </c>
      <c r="L433" s="77">
        <v>1.1000000000000001</v>
      </c>
      <c r="M433" s="77">
        <v>1.1000000000000001</v>
      </c>
      <c r="N433" s="75">
        <v>414</v>
      </c>
    </row>
    <row r="434" spans="1:14" ht="12.75" customHeight="1" x14ac:dyDescent="0.2">
      <c r="A434" s="73">
        <v>415</v>
      </c>
      <c r="B434" s="14" t="s">
        <v>153</v>
      </c>
      <c r="C434" s="77">
        <f t="shared" ref="C434" si="623">SUM(C435)-SUM(C436)</f>
        <v>-18</v>
      </c>
      <c r="D434" s="77">
        <f t="shared" ref="D434:G434" si="624">SUM(D435)-SUM(D436)</f>
        <v>-3.5000000000000009</v>
      </c>
      <c r="E434" s="77">
        <f t="shared" si="624"/>
        <v>-3.6999999999999997</v>
      </c>
      <c r="F434" s="77">
        <f t="shared" si="624"/>
        <v>-5</v>
      </c>
      <c r="G434" s="77">
        <f t="shared" si="624"/>
        <v>-5.8</v>
      </c>
      <c r="H434" s="77">
        <f t="shared" ref="H434:M434" si="625">SUM(H435)-SUM(H436)</f>
        <v>-27.9</v>
      </c>
      <c r="I434" s="77">
        <f t="shared" si="625"/>
        <v>-6.2</v>
      </c>
      <c r="J434" s="77">
        <f t="shared" si="625"/>
        <v>-6.8999999999999995</v>
      </c>
      <c r="K434" s="77">
        <f t="shared" si="625"/>
        <v>-6.9999999999999991</v>
      </c>
      <c r="L434" s="77">
        <f t="shared" si="625"/>
        <v>-7.8</v>
      </c>
      <c r="M434" s="77">
        <f t="shared" si="625"/>
        <v>-7.8</v>
      </c>
      <c r="N434" s="75">
        <v>415</v>
      </c>
    </row>
    <row r="435" spans="1:14" ht="12.75" customHeight="1" x14ac:dyDescent="0.2">
      <c r="A435" s="73">
        <v>416</v>
      </c>
      <c r="B435" s="7" t="s">
        <v>364</v>
      </c>
      <c r="C435" s="77">
        <f t="shared" ref="C435:C436" si="626">SUM(D435,E435,F435,G435)</f>
        <v>4</v>
      </c>
      <c r="D435" s="77">
        <v>0.8</v>
      </c>
      <c r="E435" s="77">
        <v>0.9</v>
      </c>
      <c r="F435" s="77">
        <v>1.1000000000000001</v>
      </c>
      <c r="G435" s="77">
        <v>1.2</v>
      </c>
      <c r="H435" s="77">
        <f t="shared" ref="H435:H436" si="627">SUM(I435,J435,K435,L435)</f>
        <v>4</v>
      </c>
      <c r="I435" s="77">
        <v>0.7</v>
      </c>
      <c r="J435" s="77">
        <v>0.9</v>
      </c>
      <c r="K435" s="77">
        <v>1.2</v>
      </c>
      <c r="L435" s="77">
        <v>1.2</v>
      </c>
      <c r="M435" s="77">
        <v>0.7</v>
      </c>
      <c r="N435" s="75">
        <v>416</v>
      </c>
    </row>
    <row r="436" spans="1:14" ht="12.75" customHeight="1" x14ac:dyDescent="0.2">
      <c r="A436" s="73">
        <v>417</v>
      </c>
      <c r="B436" s="7" t="s">
        <v>369</v>
      </c>
      <c r="C436" s="77">
        <f t="shared" si="626"/>
        <v>22</v>
      </c>
      <c r="D436" s="77">
        <v>4.3000000000000007</v>
      </c>
      <c r="E436" s="77">
        <v>4.5999999999999996</v>
      </c>
      <c r="F436" s="77">
        <v>6.1</v>
      </c>
      <c r="G436" s="77">
        <v>7</v>
      </c>
      <c r="H436" s="77">
        <f t="shared" si="627"/>
        <v>31.9</v>
      </c>
      <c r="I436" s="77">
        <v>6.9</v>
      </c>
      <c r="J436" s="77">
        <v>7.8</v>
      </c>
      <c r="K436" s="77">
        <v>8.1999999999999993</v>
      </c>
      <c r="L436" s="77">
        <v>9</v>
      </c>
      <c r="M436" s="77">
        <v>8.5</v>
      </c>
      <c r="N436" s="75">
        <v>417</v>
      </c>
    </row>
    <row r="437" spans="1:14" ht="12.75" customHeight="1" x14ac:dyDescent="0.2">
      <c r="A437" s="73">
        <v>418</v>
      </c>
      <c r="B437" s="14" t="s">
        <v>154</v>
      </c>
      <c r="C437" s="77">
        <f t="shared" ref="C437" si="628">SUM(C438)-SUM(C439)</f>
        <v>2.0999999999999996</v>
      </c>
      <c r="D437" s="77">
        <f t="shared" ref="D437:G437" si="629">SUM(D438)-SUM(D439)</f>
        <v>0.8</v>
      </c>
      <c r="E437" s="77">
        <f t="shared" si="629"/>
        <v>-0.5</v>
      </c>
      <c r="F437" s="77">
        <f t="shared" si="629"/>
        <v>0.69999999999999973</v>
      </c>
      <c r="G437" s="77">
        <f t="shared" si="629"/>
        <v>1.1000000000000001</v>
      </c>
      <c r="H437" s="77">
        <f t="shared" ref="H437:M437" si="630">SUM(H438)-SUM(H439)</f>
        <v>7.9000000000000021</v>
      </c>
      <c r="I437" s="77">
        <f t="shared" si="630"/>
        <v>1.2999999999999998</v>
      </c>
      <c r="J437" s="77">
        <f t="shared" si="630"/>
        <v>-0.29999999999999982</v>
      </c>
      <c r="K437" s="77">
        <f t="shared" si="630"/>
        <v>3.3000000000000003</v>
      </c>
      <c r="L437" s="77">
        <f t="shared" si="630"/>
        <v>3.5999999999999996</v>
      </c>
      <c r="M437" s="77">
        <f t="shared" si="630"/>
        <v>3.4</v>
      </c>
      <c r="N437" s="75">
        <v>418</v>
      </c>
    </row>
    <row r="438" spans="1:14" ht="12.75" customHeight="1" x14ac:dyDescent="0.2">
      <c r="A438" s="73">
        <v>419</v>
      </c>
      <c r="B438" s="7" t="s">
        <v>364</v>
      </c>
      <c r="C438" s="77">
        <f t="shared" ref="C438:C439" si="631">SUM(D438,E438,F438,G438)</f>
        <v>10.7</v>
      </c>
      <c r="D438" s="77">
        <v>2.1</v>
      </c>
      <c r="E438" s="77">
        <v>2.5</v>
      </c>
      <c r="F438" s="77">
        <v>2.9</v>
      </c>
      <c r="G438" s="77">
        <v>3.2</v>
      </c>
      <c r="H438" s="77">
        <f t="shared" ref="H438:H439" si="632">SUM(I438,J438,K438,L438)</f>
        <v>19.600000000000001</v>
      </c>
      <c r="I438" s="77">
        <v>3.3</v>
      </c>
      <c r="J438" s="77">
        <v>4.3</v>
      </c>
      <c r="K438" s="77">
        <v>5.9</v>
      </c>
      <c r="L438" s="77">
        <v>6.1</v>
      </c>
      <c r="M438" s="77">
        <v>5</v>
      </c>
      <c r="N438" s="75">
        <v>419</v>
      </c>
    </row>
    <row r="439" spans="1:14" ht="12.75" customHeight="1" x14ac:dyDescent="0.2">
      <c r="A439" s="73">
        <v>420</v>
      </c>
      <c r="B439" s="7" t="s">
        <v>369</v>
      </c>
      <c r="C439" s="77">
        <f t="shared" si="631"/>
        <v>8.6</v>
      </c>
      <c r="D439" s="77">
        <v>1.3</v>
      </c>
      <c r="E439" s="77">
        <v>3</v>
      </c>
      <c r="F439" s="77">
        <v>2.2000000000000002</v>
      </c>
      <c r="G439" s="77">
        <v>2.1</v>
      </c>
      <c r="H439" s="77">
        <f t="shared" si="632"/>
        <v>11.7</v>
      </c>
      <c r="I439" s="77">
        <v>2</v>
      </c>
      <c r="J439" s="77">
        <v>4.5999999999999996</v>
      </c>
      <c r="K439" s="77">
        <v>2.6</v>
      </c>
      <c r="L439" s="77">
        <v>2.5</v>
      </c>
      <c r="M439" s="77">
        <v>1.6</v>
      </c>
      <c r="N439" s="75">
        <v>420</v>
      </c>
    </row>
    <row r="440" spans="1:14" ht="12.75" customHeight="1" x14ac:dyDescent="0.2">
      <c r="A440" s="73">
        <v>421</v>
      </c>
      <c r="B440" s="14" t="s">
        <v>155</v>
      </c>
      <c r="C440" s="77">
        <f t="shared" ref="C440" si="633">SUM(C441)-SUM(C442)</f>
        <v>0</v>
      </c>
      <c r="D440" s="77">
        <f t="shared" ref="D440:G440" si="634">SUM(D441)-SUM(D442)</f>
        <v>0</v>
      </c>
      <c r="E440" s="77">
        <f t="shared" si="634"/>
        <v>0</v>
      </c>
      <c r="F440" s="77">
        <f t="shared" si="634"/>
        <v>0</v>
      </c>
      <c r="G440" s="77">
        <f t="shared" si="634"/>
        <v>0</v>
      </c>
      <c r="H440" s="77">
        <f t="shared" ref="H440:M440" si="635">SUM(H441)-SUM(H442)</f>
        <v>0</v>
      </c>
      <c r="I440" s="77">
        <f t="shared" si="635"/>
        <v>0</v>
      </c>
      <c r="J440" s="77">
        <f t="shared" si="635"/>
        <v>0</v>
      </c>
      <c r="K440" s="77">
        <f t="shared" si="635"/>
        <v>0</v>
      </c>
      <c r="L440" s="77">
        <f t="shared" si="635"/>
        <v>0</v>
      </c>
      <c r="M440" s="77">
        <f t="shared" si="635"/>
        <v>0</v>
      </c>
      <c r="N440" s="75">
        <v>421</v>
      </c>
    </row>
    <row r="441" spans="1:14" ht="12.75" customHeight="1" x14ac:dyDescent="0.2">
      <c r="A441" s="73">
        <v>422</v>
      </c>
      <c r="B441" s="7" t="s">
        <v>364</v>
      </c>
      <c r="C441" s="79" t="s">
        <v>21</v>
      </c>
      <c r="D441" s="79" t="s">
        <v>21</v>
      </c>
      <c r="E441" s="79" t="s">
        <v>21</v>
      </c>
      <c r="F441" s="79" t="s">
        <v>21</v>
      </c>
      <c r="G441" s="79" t="s">
        <v>21</v>
      </c>
      <c r="H441" s="79" t="s">
        <v>21</v>
      </c>
      <c r="I441" s="79" t="s">
        <v>21</v>
      </c>
      <c r="J441" s="79" t="s">
        <v>21</v>
      </c>
      <c r="K441" s="79" t="s">
        <v>21</v>
      </c>
      <c r="L441" s="79" t="s">
        <v>21</v>
      </c>
      <c r="M441" s="79" t="s">
        <v>21</v>
      </c>
      <c r="N441" s="75">
        <v>422</v>
      </c>
    </row>
    <row r="442" spans="1:14" ht="12.75" customHeight="1" x14ac:dyDescent="0.2">
      <c r="A442" s="73">
        <v>423</v>
      </c>
      <c r="B442" s="7" t="s">
        <v>369</v>
      </c>
      <c r="C442" s="79" t="s">
        <v>21</v>
      </c>
      <c r="D442" s="79" t="s">
        <v>21</v>
      </c>
      <c r="E442" s="79" t="s">
        <v>21</v>
      </c>
      <c r="F442" s="79" t="s">
        <v>21</v>
      </c>
      <c r="G442" s="79" t="s">
        <v>21</v>
      </c>
      <c r="H442" s="79" t="s">
        <v>21</v>
      </c>
      <c r="I442" s="79" t="s">
        <v>21</v>
      </c>
      <c r="J442" s="79" t="s">
        <v>21</v>
      </c>
      <c r="K442" s="79" t="s">
        <v>21</v>
      </c>
      <c r="L442" s="79" t="s">
        <v>21</v>
      </c>
      <c r="M442" s="79" t="s">
        <v>21</v>
      </c>
      <c r="N442" s="75">
        <v>423</v>
      </c>
    </row>
    <row r="443" spans="1:14" ht="12.75" customHeight="1" x14ac:dyDescent="0.2">
      <c r="A443" s="73">
        <v>424</v>
      </c>
      <c r="B443" s="14" t="s">
        <v>156</v>
      </c>
      <c r="C443" s="77">
        <f t="shared" ref="C443:M443" si="636">SUM(C444)-SUM(C445)</f>
        <v>0</v>
      </c>
      <c r="D443" s="77">
        <f t="shared" si="636"/>
        <v>0</v>
      </c>
      <c r="E443" s="77">
        <f t="shared" si="636"/>
        <v>0</v>
      </c>
      <c r="F443" s="77">
        <f t="shared" si="636"/>
        <v>0</v>
      </c>
      <c r="G443" s="77">
        <f t="shared" si="636"/>
        <v>0</v>
      </c>
      <c r="H443" s="77">
        <f t="shared" si="636"/>
        <v>0</v>
      </c>
      <c r="I443" s="77">
        <f t="shared" si="636"/>
        <v>0</v>
      </c>
      <c r="J443" s="77">
        <f t="shared" si="636"/>
        <v>0</v>
      </c>
      <c r="K443" s="77">
        <f t="shared" si="636"/>
        <v>0</v>
      </c>
      <c r="L443" s="77">
        <f t="shared" si="636"/>
        <v>0</v>
      </c>
      <c r="M443" s="77">
        <f t="shared" si="636"/>
        <v>0</v>
      </c>
      <c r="N443" s="75">
        <v>424</v>
      </c>
    </row>
    <row r="444" spans="1:14" ht="12.75" customHeight="1" x14ac:dyDescent="0.2">
      <c r="A444" s="73">
        <v>425</v>
      </c>
      <c r="B444" s="7" t="s">
        <v>364</v>
      </c>
      <c r="C444" s="79" t="s">
        <v>21</v>
      </c>
      <c r="D444" s="79" t="s">
        <v>21</v>
      </c>
      <c r="E444" s="79" t="s">
        <v>21</v>
      </c>
      <c r="F444" s="79" t="s">
        <v>21</v>
      </c>
      <c r="G444" s="79" t="s">
        <v>21</v>
      </c>
      <c r="H444" s="79" t="s">
        <v>21</v>
      </c>
      <c r="I444" s="79" t="s">
        <v>21</v>
      </c>
      <c r="J444" s="79" t="s">
        <v>21</v>
      </c>
      <c r="K444" s="79" t="s">
        <v>21</v>
      </c>
      <c r="L444" s="79" t="s">
        <v>21</v>
      </c>
      <c r="M444" s="79" t="s">
        <v>21</v>
      </c>
      <c r="N444" s="75">
        <v>425</v>
      </c>
    </row>
    <row r="445" spans="1:14" ht="12.75" customHeight="1" x14ac:dyDescent="0.2">
      <c r="A445" s="73">
        <v>426</v>
      </c>
      <c r="B445" s="7" t="s">
        <v>369</v>
      </c>
      <c r="C445" s="77">
        <f t="shared" ref="C445" si="637">SUM(D445,E445,F445,G445)</f>
        <v>0</v>
      </c>
      <c r="D445" s="77">
        <v>0</v>
      </c>
      <c r="E445" s="77">
        <v>0</v>
      </c>
      <c r="F445" s="77">
        <v>0</v>
      </c>
      <c r="G445" s="77">
        <v>0</v>
      </c>
      <c r="H445" s="77">
        <f t="shared" ref="H445" si="638">SUM(I445,J445,K445,L445)</f>
        <v>0</v>
      </c>
      <c r="I445" s="77">
        <v>0</v>
      </c>
      <c r="J445" s="77">
        <v>0</v>
      </c>
      <c r="K445" s="77">
        <v>0</v>
      </c>
      <c r="L445" s="77">
        <v>0</v>
      </c>
      <c r="M445" s="77">
        <v>0</v>
      </c>
      <c r="N445" s="75">
        <v>426</v>
      </c>
    </row>
    <row r="446" spans="1:14" ht="12.75" customHeight="1" x14ac:dyDescent="0.2">
      <c r="A446" s="73">
        <v>427</v>
      </c>
      <c r="B446" s="9" t="s">
        <v>157</v>
      </c>
      <c r="C446" s="77">
        <f t="shared" ref="C446" si="639">SUM(C447)-SUM(C448)</f>
        <v>0</v>
      </c>
      <c r="D446" s="77">
        <f t="shared" ref="D446:G446" si="640">SUM(D447)-SUM(D448)</f>
        <v>0</v>
      </c>
      <c r="E446" s="77">
        <f t="shared" si="640"/>
        <v>0</v>
      </c>
      <c r="F446" s="77">
        <f t="shared" si="640"/>
        <v>0</v>
      </c>
      <c r="G446" s="77">
        <f t="shared" si="640"/>
        <v>0</v>
      </c>
      <c r="H446" s="77">
        <f t="shared" ref="H446:M446" si="641">SUM(H447)-SUM(H448)</f>
        <v>0</v>
      </c>
      <c r="I446" s="77">
        <f t="shared" si="641"/>
        <v>0</v>
      </c>
      <c r="J446" s="77">
        <f t="shared" si="641"/>
        <v>0</v>
      </c>
      <c r="K446" s="77">
        <f t="shared" si="641"/>
        <v>0</v>
      </c>
      <c r="L446" s="77">
        <f t="shared" si="641"/>
        <v>0</v>
      </c>
      <c r="M446" s="77">
        <f t="shared" si="641"/>
        <v>0</v>
      </c>
      <c r="N446" s="75">
        <v>427</v>
      </c>
    </row>
    <row r="447" spans="1:14" ht="12.75" customHeight="1" x14ac:dyDescent="0.2">
      <c r="A447" s="73">
        <v>428</v>
      </c>
      <c r="B447" s="7" t="s">
        <v>364</v>
      </c>
      <c r="C447" s="79" t="s">
        <v>21</v>
      </c>
      <c r="D447" s="79" t="s">
        <v>21</v>
      </c>
      <c r="E447" s="79" t="s">
        <v>21</v>
      </c>
      <c r="F447" s="79" t="s">
        <v>21</v>
      </c>
      <c r="G447" s="79" t="s">
        <v>21</v>
      </c>
      <c r="H447" s="79" t="s">
        <v>21</v>
      </c>
      <c r="I447" s="79" t="s">
        <v>21</v>
      </c>
      <c r="J447" s="79" t="s">
        <v>21</v>
      </c>
      <c r="K447" s="79" t="s">
        <v>21</v>
      </c>
      <c r="L447" s="79" t="s">
        <v>21</v>
      </c>
      <c r="M447" s="79" t="s">
        <v>21</v>
      </c>
      <c r="N447" s="75">
        <v>428</v>
      </c>
    </row>
    <row r="448" spans="1:14" ht="12.75" customHeight="1" x14ac:dyDescent="0.2">
      <c r="A448" s="73">
        <v>429</v>
      </c>
      <c r="B448" s="7" t="s">
        <v>369</v>
      </c>
      <c r="C448" s="79" t="s">
        <v>21</v>
      </c>
      <c r="D448" s="79" t="s">
        <v>21</v>
      </c>
      <c r="E448" s="79" t="s">
        <v>21</v>
      </c>
      <c r="F448" s="79" t="s">
        <v>21</v>
      </c>
      <c r="G448" s="79" t="s">
        <v>21</v>
      </c>
      <c r="H448" s="79" t="s">
        <v>21</v>
      </c>
      <c r="I448" s="79" t="s">
        <v>21</v>
      </c>
      <c r="J448" s="79" t="s">
        <v>21</v>
      </c>
      <c r="K448" s="79" t="s">
        <v>21</v>
      </c>
      <c r="L448" s="79" t="s">
        <v>21</v>
      </c>
      <c r="M448" s="79" t="s">
        <v>21</v>
      </c>
      <c r="N448" s="75">
        <v>429</v>
      </c>
    </row>
    <row r="449" spans="1:14" ht="15.75" customHeight="1" x14ac:dyDescent="0.2">
      <c r="A449" s="73">
        <v>430</v>
      </c>
      <c r="B449" s="20" t="s">
        <v>158</v>
      </c>
      <c r="C449" s="77">
        <f t="shared" ref="C449:M449" si="642">SUM(C450)-SUM(C451)</f>
        <v>0</v>
      </c>
      <c r="D449" s="77">
        <f t="shared" si="642"/>
        <v>0</v>
      </c>
      <c r="E449" s="77">
        <f t="shared" si="642"/>
        <v>0</v>
      </c>
      <c r="F449" s="77">
        <f t="shared" si="642"/>
        <v>0</v>
      </c>
      <c r="G449" s="77">
        <f t="shared" si="642"/>
        <v>0</v>
      </c>
      <c r="H449" s="77">
        <f t="shared" si="642"/>
        <v>0</v>
      </c>
      <c r="I449" s="77">
        <f t="shared" si="642"/>
        <v>0</v>
      </c>
      <c r="J449" s="77">
        <f t="shared" si="642"/>
        <v>0</v>
      </c>
      <c r="K449" s="77">
        <f t="shared" si="642"/>
        <v>0</v>
      </c>
      <c r="L449" s="77">
        <f t="shared" si="642"/>
        <v>0</v>
      </c>
      <c r="M449" s="77">
        <f t="shared" si="642"/>
        <v>0</v>
      </c>
      <c r="N449" s="75">
        <v>430</v>
      </c>
    </row>
    <row r="450" spans="1:14" ht="12.75" customHeight="1" x14ac:dyDescent="0.2">
      <c r="A450" s="73">
        <v>431</v>
      </c>
      <c r="B450" s="7" t="s">
        <v>364</v>
      </c>
      <c r="C450" s="79" t="s">
        <v>21</v>
      </c>
      <c r="D450" s="79" t="s">
        <v>21</v>
      </c>
      <c r="E450" s="79" t="s">
        <v>21</v>
      </c>
      <c r="F450" s="79" t="s">
        <v>21</v>
      </c>
      <c r="G450" s="79" t="s">
        <v>21</v>
      </c>
      <c r="H450" s="79" t="s">
        <v>21</v>
      </c>
      <c r="I450" s="79" t="s">
        <v>21</v>
      </c>
      <c r="J450" s="79" t="s">
        <v>21</v>
      </c>
      <c r="K450" s="79" t="s">
        <v>21</v>
      </c>
      <c r="L450" s="79" t="s">
        <v>21</v>
      </c>
      <c r="M450" s="79" t="s">
        <v>21</v>
      </c>
      <c r="N450" s="75">
        <v>431</v>
      </c>
    </row>
    <row r="451" spans="1:14" ht="12.75" customHeight="1" x14ac:dyDescent="0.2">
      <c r="A451" s="73">
        <v>432</v>
      </c>
      <c r="B451" s="7" t="s">
        <v>369</v>
      </c>
      <c r="C451" s="79" t="s">
        <v>21</v>
      </c>
      <c r="D451" s="79" t="s">
        <v>21</v>
      </c>
      <c r="E451" s="79" t="s">
        <v>21</v>
      </c>
      <c r="F451" s="79" t="s">
        <v>21</v>
      </c>
      <c r="G451" s="79" t="s">
        <v>21</v>
      </c>
      <c r="H451" s="79" t="s">
        <v>21</v>
      </c>
      <c r="I451" s="79" t="s">
        <v>21</v>
      </c>
      <c r="J451" s="79" t="s">
        <v>21</v>
      </c>
      <c r="K451" s="79" t="s">
        <v>21</v>
      </c>
      <c r="L451" s="79" t="s">
        <v>21</v>
      </c>
      <c r="M451" s="79" t="s">
        <v>21</v>
      </c>
      <c r="N451" s="75">
        <v>432</v>
      </c>
    </row>
    <row r="452" spans="1:14" ht="15.75" customHeight="1" x14ac:dyDescent="0.2">
      <c r="A452" s="73"/>
      <c r="B452" s="54" t="s">
        <v>351</v>
      </c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5"/>
    </row>
    <row r="453" spans="1:14" ht="15.75" customHeight="1" x14ac:dyDescent="0.2">
      <c r="A453" s="73">
        <v>433</v>
      </c>
      <c r="B453" s="18" t="s">
        <v>159</v>
      </c>
      <c r="C453" s="76">
        <f t="shared" ref="C453:M453" si="643">SUM(C454)-SUM(C455)</f>
        <v>24</v>
      </c>
      <c r="D453" s="76">
        <f t="shared" si="643"/>
        <v>6</v>
      </c>
      <c r="E453" s="76">
        <f t="shared" si="643"/>
        <v>6</v>
      </c>
      <c r="F453" s="76">
        <f t="shared" si="643"/>
        <v>6</v>
      </c>
      <c r="G453" s="76">
        <f t="shared" si="643"/>
        <v>6</v>
      </c>
      <c r="H453" s="76">
        <f t="shared" si="643"/>
        <v>25.2</v>
      </c>
      <c r="I453" s="76">
        <f t="shared" si="643"/>
        <v>6.5</v>
      </c>
      <c r="J453" s="76">
        <f t="shared" si="643"/>
        <v>6.2</v>
      </c>
      <c r="K453" s="76">
        <f t="shared" si="643"/>
        <v>6</v>
      </c>
      <c r="L453" s="76">
        <f t="shared" si="643"/>
        <v>6.5</v>
      </c>
      <c r="M453" s="76">
        <f t="shared" ref="M453" si="644">SUM(M454)-SUM(M455)</f>
        <v>5.5</v>
      </c>
      <c r="N453" s="75">
        <v>433</v>
      </c>
    </row>
    <row r="454" spans="1:14" ht="12.75" customHeight="1" x14ac:dyDescent="0.2">
      <c r="A454" s="73">
        <v>434</v>
      </c>
      <c r="B454" s="7" t="s">
        <v>364</v>
      </c>
      <c r="C454" s="77">
        <f t="shared" ref="C454:M455" si="645">SUM(C457,C460)</f>
        <v>24</v>
      </c>
      <c r="D454" s="77">
        <f t="shared" si="645"/>
        <v>6</v>
      </c>
      <c r="E454" s="77">
        <f t="shared" si="645"/>
        <v>6</v>
      </c>
      <c r="F454" s="77">
        <f t="shared" si="645"/>
        <v>6</v>
      </c>
      <c r="G454" s="77">
        <f t="shared" si="645"/>
        <v>6</v>
      </c>
      <c r="H454" s="77">
        <f t="shared" si="645"/>
        <v>25.2</v>
      </c>
      <c r="I454" s="77">
        <f t="shared" si="645"/>
        <v>6.5</v>
      </c>
      <c r="J454" s="77">
        <f t="shared" si="645"/>
        <v>6.2</v>
      </c>
      <c r="K454" s="77">
        <f t="shared" si="645"/>
        <v>6</v>
      </c>
      <c r="L454" s="77">
        <f t="shared" si="645"/>
        <v>6.5</v>
      </c>
      <c r="M454" s="77">
        <f t="shared" ref="M454" si="646">SUM(M457,M460)</f>
        <v>5.5</v>
      </c>
      <c r="N454" s="75">
        <v>434</v>
      </c>
    </row>
    <row r="455" spans="1:14" ht="12.75" customHeight="1" x14ac:dyDescent="0.2">
      <c r="A455" s="73">
        <v>435</v>
      </c>
      <c r="B455" s="7" t="s">
        <v>369</v>
      </c>
      <c r="C455" s="77">
        <f t="shared" si="645"/>
        <v>0</v>
      </c>
      <c r="D455" s="77">
        <f t="shared" si="645"/>
        <v>0</v>
      </c>
      <c r="E455" s="77">
        <f t="shared" si="645"/>
        <v>0</v>
      </c>
      <c r="F455" s="77">
        <f t="shared" si="645"/>
        <v>0</v>
      </c>
      <c r="G455" s="77">
        <f t="shared" si="645"/>
        <v>0</v>
      </c>
      <c r="H455" s="77">
        <f t="shared" si="645"/>
        <v>0</v>
      </c>
      <c r="I455" s="77">
        <f t="shared" si="645"/>
        <v>0</v>
      </c>
      <c r="J455" s="77">
        <f t="shared" si="645"/>
        <v>0</v>
      </c>
      <c r="K455" s="77">
        <f t="shared" si="645"/>
        <v>0</v>
      </c>
      <c r="L455" s="77">
        <f t="shared" si="645"/>
        <v>0</v>
      </c>
      <c r="M455" s="77">
        <f t="shared" ref="M455" si="647">SUM(M458,M461)</f>
        <v>0</v>
      </c>
      <c r="N455" s="75">
        <v>435</v>
      </c>
    </row>
    <row r="456" spans="1:14" ht="25.5" customHeight="1" x14ac:dyDescent="0.2">
      <c r="A456" s="73">
        <v>436</v>
      </c>
      <c r="B456" s="94" t="s">
        <v>160</v>
      </c>
      <c r="C456" s="78">
        <f t="shared" ref="C456" si="648">SUM(C457)-SUM(C458)</f>
        <v>0</v>
      </c>
      <c r="D456" s="78">
        <f t="shared" ref="D456:G456" si="649">SUM(D457)-SUM(D458)</f>
        <v>0</v>
      </c>
      <c r="E456" s="78">
        <f t="shared" si="649"/>
        <v>0</v>
      </c>
      <c r="F456" s="78">
        <f t="shared" si="649"/>
        <v>0</v>
      </c>
      <c r="G456" s="78">
        <f t="shared" si="649"/>
        <v>0</v>
      </c>
      <c r="H456" s="78">
        <f t="shared" ref="H456:M456" si="650">SUM(H457)-SUM(H458)</f>
        <v>0</v>
      </c>
      <c r="I456" s="78">
        <f t="shared" si="650"/>
        <v>0</v>
      </c>
      <c r="J456" s="78">
        <f t="shared" si="650"/>
        <v>0</v>
      </c>
      <c r="K456" s="78">
        <f t="shared" si="650"/>
        <v>0</v>
      </c>
      <c r="L456" s="78">
        <f t="shared" si="650"/>
        <v>0</v>
      </c>
      <c r="M456" s="78">
        <f t="shared" ref="M456" si="651">SUM(M457)-SUM(M458)</f>
        <v>0</v>
      </c>
      <c r="N456" s="75">
        <v>436</v>
      </c>
    </row>
    <row r="457" spans="1:14" ht="12.75" customHeight="1" x14ac:dyDescent="0.2">
      <c r="A457" s="73">
        <v>437</v>
      </c>
      <c r="B457" s="7" t="s">
        <v>364</v>
      </c>
      <c r="C457" s="79" t="s">
        <v>21</v>
      </c>
      <c r="D457" s="79" t="s">
        <v>21</v>
      </c>
      <c r="E457" s="79" t="s">
        <v>21</v>
      </c>
      <c r="F457" s="79" t="s">
        <v>21</v>
      </c>
      <c r="G457" s="79" t="s">
        <v>21</v>
      </c>
      <c r="H457" s="79" t="s">
        <v>21</v>
      </c>
      <c r="I457" s="79" t="s">
        <v>21</v>
      </c>
      <c r="J457" s="79" t="s">
        <v>21</v>
      </c>
      <c r="K457" s="79" t="s">
        <v>21</v>
      </c>
      <c r="L457" s="79" t="s">
        <v>21</v>
      </c>
      <c r="M457" s="79" t="s">
        <v>21</v>
      </c>
      <c r="N457" s="75">
        <v>437</v>
      </c>
    </row>
    <row r="458" spans="1:14" ht="12.75" customHeight="1" x14ac:dyDescent="0.2">
      <c r="A458" s="73">
        <v>438</v>
      </c>
      <c r="B458" s="7" t="s">
        <v>369</v>
      </c>
      <c r="C458" s="79" t="s">
        <v>21</v>
      </c>
      <c r="D458" s="79" t="s">
        <v>21</v>
      </c>
      <c r="E458" s="79" t="s">
        <v>21</v>
      </c>
      <c r="F458" s="79" t="s">
        <v>21</v>
      </c>
      <c r="G458" s="79" t="s">
        <v>21</v>
      </c>
      <c r="H458" s="79" t="s">
        <v>21</v>
      </c>
      <c r="I458" s="79" t="s">
        <v>21</v>
      </c>
      <c r="J458" s="79" t="s">
        <v>21</v>
      </c>
      <c r="K458" s="79" t="s">
        <v>21</v>
      </c>
      <c r="L458" s="79" t="s">
        <v>21</v>
      </c>
      <c r="M458" s="79" t="s">
        <v>21</v>
      </c>
      <c r="N458" s="75">
        <v>438</v>
      </c>
    </row>
    <row r="459" spans="1:14" ht="15.75" customHeight="1" x14ac:dyDescent="0.2">
      <c r="A459" s="73">
        <v>439</v>
      </c>
      <c r="B459" s="21" t="s">
        <v>161</v>
      </c>
      <c r="C459" s="78">
        <f t="shared" ref="C459:M459" si="652">SUM(C460)-SUM(C461)</f>
        <v>24</v>
      </c>
      <c r="D459" s="78">
        <f t="shared" si="652"/>
        <v>6</v>
      </c>
      <c r="E459" s="78">
        <f t="shared" si="652"/>
        <v>6</v>
      </c>
      <c r="F459" s="78">
        <f t="shared" si="652"/>
        <v>6</v>
      </c>
      <c r="G459" s="78">
        <f t="shared" si="652"/>
        <v>6</v>
      </c>
      <c r="H459" s="78">
        <f t="shared" si="652"/>
        <v>25.2</v>
      </c>
      <c r="I459" s="78">
        <f t="shared" si="652"/>
        <v>6.5</v>
      </c>
      <c r="J459" s="78">
        <f t="shared" si="652"/>
        <v>6.2</v>
      </c>
      <c r="K459" s="78">
        <f t="shared" si="652"/>
        <v>6</v>
      </c>
      <c r="L459" s="78">
        <f t="shared" si="652"/>
        <v>6.5</v>
      </c>
      <c r="M459" s="78">
        <f t="shared" ref="M459" si="653">SUM(M460)-SUM(M461)</f>
        <v>5.5</v>
      </c>
      <c r="N459" s="75">
        <v>439</v>
      </c>
    </row>
    <row r="460" spans="1:14" ht="12.75" customHeight="1" x14ac:dyDescent="0.2">
      <c r="A460" s="73">
        <v>440</v>
      </c>
      <c r="B460" s="7" t="s">
        <v>364</v>
      </c>
      <c r="C460" s="77">
        <f t="shared" ref="C460:M461" si="654">SUM(C463,C475)</f>
        <v>24</v>
      </c>
      <c r="D460" s="77">
        <f t="shared" si="654"/>
        <v>6</v>
      </c>
      <c r="E460" s="77">
        <f t="shared" si="654"/>
        <v>6</v>
      </c>
      <c r="F460" s="77">
        <f t="shared" si="654"/>
        <v>6</v>
      </c>
      <c r="G460" s="77">
        <f t="shared" si="654"/>
        <v>6</v>
      </c>
      <c r="H460" s="77">
        <f t="shared" si="654"/>
        <v>25.2</v>
      </c>
      <c r="I460" s="77">
        <f t="shared" si="654"/>
        <v>6.5</v>
      </c>
      <c r="J460" s="77">
        <f t="shared" si="654"/>
        <v>6.2</v>
      </c>
      <c r="K460" s="77">
        <f t="shared" si="654"/>
        <v>6</v>
      </c>
      <c r="L460" s="77">
        <f t="shared" si="654"/>
        <v>6.5</v>
      </c>
      <c r="M460" s="77">
        <f t="shared" ref="M460" si="655">SUM(M463,M475)</f>
        <v>5.5</v>
      </c>
      <c r="N460" s="75">
        <v>440</v>
      </c>
    </row>
    <row r="461" spans="1:14" ht="12.75" customHeight="1" x14ac:dyDescent="0.2">
      <c r="A461" s="73">
        <v>441</v>
      </c>
      <c r="B461" s="7" t="s">
        <v>369</v>
      </c>
      <c r="C461" s="77">
        <f t="shared" si="654"/>
        <v>0</v>
      </c>
      <c r="D461" s="77">
        <f t="shared" si="654"/>
        <v>0</v>
      </c>
      <c r="E461" s="77">
        <f t="shared" si="654"/>
        <v>0</v>
      </c>
      <c r="F461" s="77">
        <f t="shared" si="654"/>
        <v>0</v>
      </c>
      <c r="G461" s="77">
        <f t="shared" si="654"/>
        <v>0</v>
      </c>
      <c r="H461" s="77">
        <f t="shared" si="654"/>
        <v>0</v>
      </c>
      <c r="I461" s="77">
        <f t="shared" si="654"/>
        <v>0</v>
      </c>
      <c r="J461" s="77">
        <f t="shared" si="654"/>
        <v>0</v>
      </c>
      <c r="K461" s="77">
        <f t="shared" si="654"/>
        <v>0</v>
      </c>
      <c r="L461" s="77">
        <f t="shared" si="654"/>
        <v>0</v>
      </c>
      <c r="M461" s="77">
        <f t="shared" ref="M461" si="656">SUM(M464,M476)</f>
        <v>0</v>
      </c>
      <c r="N461" s="75">
        <v>441</v>
      </c>
    </row>
    <row r="462" spans="1:14" ht="15.75" customHeight="1" x14ac:dyDescent="0.2">
      <c r="A462" s="73">
        <v>442</v>
      </c>
      <c r="B462" s="15" t="s">
        <v>162</v>
      </c>
      <c r="C462" s="78">
        <f t="shared" ref="C462" si="657">SUM(C463)-SUM(C464)</f>
        <v>24</v>
      </c>
      <c r="D462" s="78">
        <f t="shared" ref="D462:G462" si="658">SUM(D463)-SUM(D464)</f>
        <v>6</v>
      </c>
      <c r="E462" s="78">
        <f t="shared" si="658"/>
        <v>6</v>
      </c>
      <c r="F462" s="78">
        <f t="shared" si="658"/>
        <v>6</v>
      </c>
      <c r="G462" s="78">
        <f t="shared" si="658"/>
        <v>6</v>
      </c>
      <c r="H462" s="78">
        <f t="shared" ref="H462:M462" si="659">SUM(H463)-SUM(H464)</f>
        <v>25.2</v>
      </c>
      <c r="I462" s="78">
        <f t="shared" si="659"/>
        <v>6.5</v>
      </c>
      <c r="J462" s="78">
        <f t="shared" si="659"/>
        <v>6.2</v>
      </c>
      <c r="K462" s="78">
        <f t="shared" si="659"/>
        <v>6</v>
      </c>
      <c r="L462" s="78">
        <f t="shared" si="659"/>
        <v>6.5</v>
      </c>
      <c r="M462" s="78">
        <f t="shared" ref="M462" si="660">SUM(M463)-SUM(M464)</f>
        <v>5.5</v>
      </c>
      <c r="N462" s="75">
        <v>442</v>
      </c>
    </row>
    <row r="463" spans="1:14" ht="12.75" customHeight="1" x14ac:dyDescent="0.2">
      <c r="A463" s="73">
        <v>443</v>
      </c>
      <c r="B463" s="7" t="s">
        <v>364</v>
      </c>
      <c r="C463" s="77">
        <f t="shared" ref="C463:M464" si="661">SUM(C466,C469)</f>
        <v>24</v>
      </c>
      <c r="D463" s="77">
        <f t="shared" si="661"/>
        <v>6</v>
      </c>
      <c r="E463" s="77">
        <f t="shared" si="661"/>
        <v>6</v>
      </c>
      <c r="F463" s="77">
        <f t="shared" si="661"/>
        <v>6</v>
      </c>
      <c r="G463" s="77">
        <f t="shared" si="661"/>
        <v>6</v>
      </c>
      <c r="H463" s="77">
        <f t="shared" si="661"/>
        <v>25.2</v>
      </c>
      <c r="I463" s="77">
        <f t="shared" si="661"/>
        <v>6.5</v>
      </c>
      <c r="J463" s="77">
        <f t="shared" si="661"/>
        <v>6.2</v>
      </c>
      <c r="K463" s="77">
        <f t="shared" si="661"/>
        <v>6</v>
      </c>
      <c r="L463" s="77">
        <f t="shared" si="661"/>
        <v>6.5</v>
      </c>
      <c r="M463" s="77">
        <f t="shared" ref="M463" si="662">SUM(M466,M469)</f>
        <v>5.5</v>
      </c>
      <c r="N463" s="75">
        <v>443</v>
      </c>
    </row>
    <row r="464" spans="1:14" ht="12.75" customHeight="1" x14ac:dyDescent="0.2">
      <c r="A464" s="73">
        <v>444</v>
      </c>
      <c r="B464" s="7" t="s">
        <v>369</v>
      </c>
      <c r="C464" s="77">
        <f t="shared" si="661"/>
        <v>0</v>
      </c>
      <c r="D464" s="77">
        <f t="shared" si="661"/>
        <v>0</v>
      </c>
      <c r="E464" s="77">
        <f t="shared" si="661"/>
        <v>0</v>
      </c>
      <c r="F464" s="77">
        <f t="shared" si="661"/>
        <v>0</v>
      </c>
      <c r="G464" s="77">
        <f t="shared" si="661"/>
        <v>0</v>
      </c>
      <c r="H464" s="77">
        <f t="shared" si="661"/>
        <v>0</v>
      </c>
      <c r="I464" s="77">
        <f t="shared" si="661"/>
        <v>0</v>
      </c>
      <c r="J464" s="77">
        <f t="shared" si="661"/>
        <v>0</v>
      </c>
      <c r="K464" s="77">
        <f t="shared" si="661"/>
        <v>0</v>
      </c>
      <c r="L464" s="77">
        <f t="shared" si="661"/>
        <v>0</v>
      </c>
      <c r="M464" s="77">
        <f t="shared" ref="M464" si="663">SUM(M467,M470)</f>
        <v>0</v>
      </c>
      <c r="N464" s="75">
        <v>444</v>
      </c>
    </row>
    <row r="465" spans="1:14" ht="12.75" customHeight="1" x14ac:dyDescent="0.2">
      <c r="A465" s="73">
        <v>445</v>
      </c>
      <c r="B465" s="19" t="s">
        <v>163</v>
      </c>
      <c r="C465" s="77">
        <f t="shared" ref="C465" si="664">SUM(C466)-SUM(C467)</f>
        <v>0</v>
      </c>
      <c r="D465" s="77">
        <f t="shared" ref="D465:G465" si="665">SUM(D466)-SUM(D467)</f>
        <v>0</v>
      </c>
      <c r="E465" s="77">
        <f t="shared" si="665"/>
        <v>0</v>
      </c>
      <c r="F465" s="77">
        <f t="shared" si="665"/>
        <v>0</v>
      </c>
      <c r="G465" s="77">
        <f t="shared" si="665"/>
        <v>0</v>
      </c>
      <c r="H465" s="77">
        <f t="shared" ref="H465:M465" si="666">SUM(H466)-SUM(H467)</f>
        <v>0</v>
      </c>
      <c r="I465" s="77">
        <f t="shared" si="666"/>
        <v>0</v>
      </c>
      <c r="J465" s="77">
        <f t="shared" si="666"/>
        <v>0</v>
      </c>
      <c r="K465" s="77">
        <f t="shared" si="666"/>
        <v>0</v>
      </c>
      <c r="L465" s="77">
        <f t="shared" si="666"/>
        <v>0</v>
      </c>
      <c r="M465" s="77">
        <f t="shared" ref="M465" si="667">SUM(M466)-SUM(M467)</f>
        <v>0</v>
      </c>
      <c r="N465" s="75">
        <v>445</v>
      </c>
    </row>
    <row r="466" spans="1:14" ht="12.75" customHeight="1" x14ac:dyDescent="0.2">
      <c r="A466" s="73">
        <v>446</v>
      </c>
      <c r="B466" s="7" t="s">
        <v>364</v>
      </c>
      <c r="C466" s="77">
        <f t="shared" ref="C466" si="668">SUM(D466,E466,F466,G466)</f>
        <v>0</v>
      </c>
      <c r="D466" s="77">
        <v>0</v>
      </c>
      <c r="E466" s="77">
        <v>0</v>
      </c>
      <c r="F466" s="77">
        <v>0</v>
      </c>
      <c r="G466" s="77">
        <v>0</v>
      </c>
      <c r="H466" s="77">
        <f t="shared" ref="H466" si="669">SUM(I466,J466,K466,L466)</f>
        <v>0</v>
      </c>
      <c r="I466" s="77">
        <v>0</v>
      </c>
      <c r="J466" s="77">
        <v>0</v>
      </c>
      <c r="K466" s="77">
        <v>0</v>
      </c>
      <c r="L466" s="77">
        <v>0</v>
      </c>
      <c r="M466" s="77">
        <v>0</v>
      </c>
      <c r="N466" s="75">
        <v>446</v>
      </c>
    </row>
    <row r="467" spans="1:14" ht="12.75" customHeight="1" x14ac:dyDescent="0.2">
      <c r="A467" s="73">
        <v>447</v>
      </c>
      <c r="B467" s="7" t="s">
        <v>369</v>
      </c>
      <c r="C467" s="79" t="s">
        <v>21</v>
      </c>
      <c r="D467" s="79" t="s">
        <v>21</v>
      </c>
      <c r="E467" s="79" t="s">
        <v>21</v>
      </c>
      <c r="F467" s="79" t="s">
        <v>21</v>
      </c>
      <c r="G467" s="79" t="s">
        <v>21</v>
      </c>
      <c r="H467" s="79" t="s">
        <v>21</v>
      </c>
      <c r="I467" s="79" t="s">
        <v>21</v>
      </c>
      <c r="J467" s="79" t="s">
        <v>21</v>
      </c>
      <c r="K467" s="79" t="s">
        <v>21</v>
      </c>
      <c r="L467" s="79" t="s">
        <v>21</v>
      </c>
      <c r="M467" s="79" t="s">
        <v>21</v>
      </c>
      <c r="N467" s="75">
        <v>447</v>
      </c>
    </row>
    <row r="468" spans="1:14" ht="12.75" customHeight="1" x14ac:dyDescent="0.2">
      <c r="A468" s="73">
        <v>448</v>
      </c>
      <c r="B468" s="19" t="s">
        <v>164</v>
      </c>
      <c r="C468" s="77">
        <f t="shared" ref="C468" si="670">SUM(C469)-SUM(C470)</f>
        <v>24</v>
      </c>
      <c r="D468" s="77">
        <f t="shared" ref="D468:G468" si="671">SUM(D469)-SUM(D470)</f>
        <v>6</v>
      </c>
      <c r="E468" s="77">
        <f t="shared" si="671"/>
        <v>6</v>
      </c>
      <c r="F468" s="77">
        <f t="shared" si="671"/>
        <v>6</v>
      </c>
      <c r="G468" s="77">
        <f t="shared" si="671"/>
        <v>6</v>
      </c>
      <c r="H468" s="77">
        <f t="shared" ref="H468:M468" si="672">SUM(H469)-SUM(H470)</f>
        <v>25.2</v>
      </c>
      <c r="I468" s="77">
        <f t="shared" si="672"/>
        <v>6.5</v>
      </c>
      <c r="J468" s="77">
        <f t="shared" si="672"/>
        <v>6.2</v>
      </c>
      <c r="K468" s="77">
        <f t="shared" si="672"/>
        <v>6</v>
      </c>
      <c r="L468" s="77">
        <f t="shared" si="672"/>
        <v>6.5</v>
      </c>
      <c r="M468" s="77">
        <f t="shared" si="672"/>
        <v>5.5</v>
      </c>
      <c r="N468" s="75">
        <v>448</v>
      </c>
    </row>
    <row r="469" spans="1:14" ht="12.75" customHeight="1" x14ac:dyDescent="0.2">
      <c r="A469" s="73">
        <v>449</v>
      </c>
      <c r="B469" s="7" t="s">
        <v>364</v>
      </c>
      <c r="C469" s="77">
        <f t="shared" ref="C469:C470" si="673">SUM(D469,E469,F469,G469)</f>
        <v>24</v>
      </c>
      <c r="D469" s="77">
        <v>6</v>
      </c>
      <c r="E469" s="77">
        <v>6</v>
      </c>
      <c r="F469" s="77">
        <v>6</v>
      </c>
      <c r="G469" s="77">
        <v>6</v>
      </c>
      <c r="H469" s="77">
        <f t="shared" ref="H469:H470" si="674">SUM(I469,J469,K469,L469)</f>
        <v>25.2</v>
      </c>
      <c r="I469" s="77">
        <v>6.5</v>
      </c>
      <c r="J469" s="77">
        <v>6.2</v>
      </c>
      <c r="K469" s="77">
        <v>6</v>
      </c>
      <c r="L469" s="77">
        <v>6.5</v>
      </c>
      <c r="M469" s="77">
        <v>5.5</v>
      </c>
      <c r="N469" s="75">
        <v>449</v>
      </c>
    </row>
    <row r="470" spans="1:14" ht="12.75" customHeight="1" x14ac:dyDescent="0.2">
      <c r="A470" s="73">
        <v>450</v>
      </c>
      <c r="B470" s="7" t="s">
        <v>369</v>
      </c>
      <c r="C470" s="77">
        <f t="shared" si="673"/>
        <v>0</v>
      </c>
      <c r="D470" s="77">
        <v>0</v>
      </c>
      <c r="E470" s="77">
        <v>0</v>
      </c>
      <c r="F470" s="77">
        <v>0</v>
      </c>
      <c r="G470" s="77">
        <v>0</v>
      </c>
      <c r="H470" s="77">
        <f t="shared" si="674"/>
        <v>0</v>
      </c>
      <c r="I470" s="77">
        <v>0</v>
      </c>
      <c r="J470" s="77">
        <v>0</v>
      </c>
      <c r="K470" s="77">
        <v>0</v>
      </c>
      <c r="L470" s="77">
        <v>0</v>
      </c>
      <c r="M470" s="77">
        <v>0</v>
      </c>
      <c r="N470" s="75">
        <v>450</v>
      </c>
    </row>
    <row r="471" spans="1:14" ht="12.75" customHeight="1" x14ac:dyDescent="0.2">
      <c r="A471" s="73">
        <v>451</v>
      </c>
      <c r="B471" s="9" t="s">
        <v>165</v>
      </c>
      <c r="C471" s="77">
        <f t="shared" ref="C471" si="675">SUM(C472)-SUM(C473)</f>
        <v>0</v>
      </c>
      <c r="D471" s="77">
        <f t="shared" ref="D471:G471" si="676">SUM(D472)-SUM(D473)</f>
        <v>0</v>
      </c>
      <c r="E471" s="77">
        <f t="shared" si="676"/>
        <v>0</v>
      </c>
      <c r="F471" s="77">
        <f t="shared" si="676"/>
        <v>0</v>
      </c>
      <c r="G471" s="77">
        <f t="shared" si="676"/>
        <v>0</v>
      </c>
      <c r="H471" s="77">
        <f t="shared" ref="H471:M471" si="677">SUM(H472)-SUM(H473)</f>
        <v>0</v>
      </c>
      <c r="I471" s="77">
        <f t="shared" si="677"/>
        <v>0</v>
      </c>
      <c r="J471" s="77">
        <f t="shared" si="677"/>
        <v>0</v>
      </c>
      <c r="K471" s="77">
        <f t="shared" si="677"/>
        <v>0</v>
      </c>
      <c r="L471" s="77">
        <f t="shared" si="677"/>
        <v>0</v>
      </c>
      <c r="M471" s="77">
        <f t="shared" si="677"/>
        <v>0</v>
      </c>
      <c r="N471" s="75">
        <v>451</v>
      </c>
    </row>
    <row r="472" spans="1:14" ht="12.75" customHeight="1" x14ac:dyDescent="0.2">
      <c r="A472" s="73">
        <v>452</v>
      </c>
      <c r="B472" s="7" t="s">
        <v>364</v>
      </c>
      <c r="C472" s="79" t="s">
        <v>21</v>
      </c>
      <c r="D472" s="79" t="s">
        <v>21</v>
      </c>
      <c r="E472" s="79" t="s">
        <v>21</v>
      </c>
      <c r="F472" s="79" t="s">
        <v>21</v>
      </c>
      <c r="G472" s="79" t="s">
        <v>21</v>
      </c>
      <c r="H472" s="79" t="s">
        <v>21</v>
      </c>
      <c r="I472" s="79" t="s">
        <v>21</v>
      </c>
      <c r="J472" s="79" t="s">
        <v>21</v>
      </c>
      <c r="K472" s="79" t="s">
        <v>21</v>
      </c>
      <c r="L472" s="79" t="s">
        <v>21</v>
      </c>
      <c r="M472" s="79" t="s">
        <v>21</v>
      </c>
      <c r="N472" s="75">
        <v>452</v>
      </c>
    </row>
    <row r="473" spans="1:14" ht="12.75" customHeight="1" x14ac:dyDescent="0.2">
      <c r="A473" s="73">
        <v>453</v>
      </c>
      <c r="B473" s="7" t="s">
        <v>369</v>
      </c>
      <c r="C473" s="79" t="s">
        <v>21</v>
      </c>
      <c r="D473" s="79" t="s">
        <v>21</v>
      </c>
      <c r="E473" s="79" t="s">
        <v>21</v>
      </c>
      <c r="F473" s="79" t="s">
        <v>21</v>
      </c>
      <c r="G473" s="79" t="s">
        <v>21</v>
      </c>
      <c r="H473" s="79" t="s">
        <v>21</v>
      </c>
      <c r="I473" s="79" t="s">
        <v>21</v>
      </c>
      <c r="J473" s="79" t="s">
        <v>21</v>
      </c>
      <c r="K473" s="79" t="s">
        <v>21</v>
      </c>
      <c r="L473" s="79" t="s">
        <v>21</v>
      </c>
      <c r="M473" s="79" t="s">
        <v>21</v>
      </c>
      <c r="N473" s="75">
        <v>453</v>
      </c>
    </row>
    <row r="474" spans="1:14" ht="15.75" customHeight="1" x14ac:dyDescent="0.2">
      <c r="A474" s="73">
        <v>454</v>
      </c>
      <c r="B474" s="15" t="s">
        <v>166</v>
      </c>
      <c r="C474" s="78">
        <f t="shared" ref="C474:M474" si="678">SUM(C475)-SUM(C476)</f>
        <v>0</v>
      </c>
      <c r="D474" s="78">
        <f t="shared" si="678"/>
        <v>0</v>
      </c>
      <c r="E474" s="78">
        <f t="shared" si="678"/>
        <v>0</v>
      </c>
      <c r="F474" s="78">
        <f t="shared" si="678"/>
        <v>0</v>
      </c>
      <c r="G474" s="78">
        <f t="shared" si="678"/>
        <v>0</v>
      </c>
      <c r="H474" s="78">
        <f t="shared" si="678"/>
        <v>0</v>
      </c>
      <c r="I474" s="78">
        <f t="shared" si="678"/>
        <v>0</v>
      </c>
      <c r="J474" s="78">
        <f t="shared" si="678"/>
        <v>0</v>
      </c>
      <c r="K474" s="78">
        <f t="shared" si="678"/>
        <v>0</v>
      </c>
      <c r="L474" s="78">
        <f t="shared" si="678"/>
        <v>0</v>
      </c>
      <c r="M474" s="78">
        <f t="shared" ref="M474" si="679">SUM(M475)-SUM(M476)</f>
        <v>0</v>
      </c>
      <c r="N474" s="75">
        <v>454</v>
      </c>
    </row>
    <row r="475" spans="1:14" ht="12.75" customHeight="1" x14ac:dyDescent="0.2">
      <c r="A475" s="73">
        <v>455</v>
      </c>
      <c r="B475" s="7" t="s">
        <v>364</v>
      </c>
      <c r="C475" s="77">
        <f t="shared" ref="C475:M476" si="680">SUM(C478,C481)</f>
        <v>0</v>
      </c>
      <c r="D475" s="77">
        <f t="shared" si="680"/>
        <v>0</v>
      </c>
      <c r="E475" s="77">
        <f t="shared" si="680"/>
        <v>0</v>
      </c>
      <c r="F475" s="77">
        <f t="shared" si="680"/>
        <v>0</v>
      </c>
      <c r="G475" s="77">
        <f t="shared" si="680"/>
        <v>0</v>
      </c>
      <c r="H475" s="77">
        <f t="shared" si="680"/>
        <v>0</v>
      </c>
      <c r="I475" s="77">
        <f t="shared" si="680"/>
        <v>0</v>
      </c>
      <c r="J475" s="77">
        <f t="shared" si="680"/>
        <v>0</v>
      </c>
      <c r="K475" s="77">
        <f t="shared" si="680"/>
        <v>0</v>
      </c>
      <c r="L475" s="77">
        <f t="shared" si="680"/>
        <v>0</v>
      </c>
      <c r="M475" s="77">
        <f t="shared" ref="M475" si="681">SUM(M478,M481)</f>
        <v>0</v>
      </c>
      <c r="N475" s="75">
        <v>455</v>
      </c>
    </row>
    <row r="476" spans="1:14" ht="12.75" customHeight="1" x14ac:dyDescent="0.2">
      <c r="A476" s="73">
        <v>456</v>
      </c>
      <c r="B476" s="7" t="s">
        <v>369</v>
      </c>
      <c r="C476" s="77">
        <f t="shared" si="680"/>
        <v>0</v>
      </c>
      <c r="D476" s="77">
        <f t="shared" si="680"/>
        <v>0</v>
      </c>
      <c r="E476" s="77">
        <f t="shared" si="680"/>
        <v>0</v>
      </c>
      <c r="F476" s="77">
        <f t="shared" si="680"/>
        <v>0</v>
      </c>
      <c r="G476" s="77">
        <f t="shared" si="680"/>
        <v>0</v>
      </c>
      <c r="H476" s="77">
        <f t="shared" si="680"/>
        <v>0</v>
      </c>
      <c r="I476" s="77">
        <f t="shared" si="680"/>
        <v>0</v>
      </c>
      <c r="J476" s="77">
        <f t="shared" si="680"/>
        <v>0</v>
      </c>
      <c r="K476" s="77">
        <f t="shared" si="680"/>
        <v>0</v>
      </c>
      <c r="L476" s="77">
        <f t="shared" si="680"/>
        <v>0</v>
      </c>
      <c r="M476" s="77">
        <f t="shared" ref="M476" si="682">SUM(M479,M482)</f>
        <v>0</v>
      </c>
      <c r="N476" s="75">
        <v>456</v>
      </c>
    </row>
    <row r="477" spans="1:14" ht="12.75" customHeight="1" x14ac:dyDescent="0.2">
      <c r="A477" s="73">
        <v>457</v>
      </c>
      <c r="B477" s="19" t="s">
        <v>167</v>
      </c>
      <c r="C477" s="77">
        <f t="shared" ref="C477" si="683">SUM(C478)-SUM(C479)</f>
        <v>0</v>
      </c>
      <c r="D477" s="77">
        <f t="shared" ref="D477:G477" si="684">SUM(D478)-SUM(D479)</f>
        <v>0</v>
      </c>
      <c r="E477" s="77">
        <f t="shared" si="684"/>
        <v>0</v>
      </c>
      <c r="F477" s="77">
        <f t="shared" si="684"/>
        <v>0</v>
      </c>
      <c r="G477" s="77">
        <f t="shared" si="684"/>
        <v>0</v>
      </c>
      <c r="H477" s="77">
        <f t="shared" ref="H477:M477" si="685">SUM(H478)-SUM(H479)</f>
        <v>0</v>
      </c>
      <c r="I477" s="77">
        <f t="shared" si="685"/>
        <v>0</v>
      </c>
      <c r="J477" s="77">
        <f t="shared" si="685"/>
        <v>0</v>
      </c>
      <c r="K477" s="77">
        <f t="shared" si="685"/>
        <v>0</v>
      </c>
      <c r="L477" s="77">
        <f t="shared" si="685"/>
        <v>0</v>
      </c>
      <c r="M477" s="77">
        <f t="shared" ref="M477" si="686">SUM(M478)-SUM(M479)</f>
        <v>0</v>
      </c>
      <c r="N477" s="75">
        <v>457</v>
      </c>
    </row>
    <row r="478" spans="1:14" ht="12.75" customHeight="1" x14ac:dyDescent="0.2">
      <c r="A478" s="73">
        <v>458</v>
      </c>
      <c r="B478" s="7" t="s">
        <v>364</v>
      </c>
      <c r="C478" s="79" t="s">
        <v>21</v>
      </c>
      <c r="D478" s="79" t="s">
        <v>21</v>
      </c>
      <c r="E478" s="79" t="s">
        <v>21</v>
      </c>
      <c r="F478" s="79" t="s">
        <v>21</v>
      </c>
      <c r="G478" s="79" t="s">
        <v>21</v>
      </c>
      <c r="H478" s="79" t="s">
        <v>21</v>
      </c>
      <c r="I478" s="79" t="s">
        <v>21</v>
      </c>
      <c r="J478" s="79" t="s">
        <v>21</v>
      </c>
      <c r="K478" s="79" t="s">
        <v>21</v>
      </c>
      <c r="L478" s="79" t="s">
        <v>21</v>
      </c>
      <c r="M478" s="79" t="s">
        <v>21</v>
      </c>
      <c r="N478" s="75">
        <v>458</v>
      </c>
    </row>
    <row r="479" spans="1:14" ht="12.75" customHeight="1" x14ac:dyDescent="0.2">
      <c r="A479" s="73">
        <v>459</v>
      </c>
      <c r="B479" s="7" t="s">
        <v>369</v>
      </c>
      <c r="C479" s="79" t="s">
        <v>21</v>
      </c>
      <c r="D479" s="79" t="s">
        <v>21</v>
      </c>
      <c r="E479" s="79" t="s">
        <v>21</v>
      </c>
      <c r="F479" s="79" t="s">
        <v>21</v>
      </c>
      <c r="G479" s="79" t="s">
        <v>21</v>
      </c>
      <c r="H479" s="79" t="s">
        <v>21</v>
      </c>
      <c r="I479" s="79" t="s">
        <v>21</v>
      </c>
      <c r="J479" s="79" t="s">
        <v>21</v>
      </c>
      <c r="K479" s="79" t="s">
        <v>21</v>
      </c>
      <c r="L479" s="79" t="s">
        <v>21</v>
      </c>
      <c r="M479" s="79" t="s">
        <v>21</v>
      </c>
      <c r="N479" s="75">
        <v>459</v>
      </c>
    </row>
    <row r="480" spans="1:14" ht="12.75" customHeight="1" x14ac:dyDescent="0.2">
      <c r="A480" s="73">
        <v>460</v>
      </c>
      <c r="B480" s="19" t="s">
        <v>168</v>
      </c>
      <c r="C480" s="77">
        <f t="shared" ref="C480:M480" si="687">SUM(C481)-SUM(C482)</f>
        <v>0</v>
      </c>
      <c r="D480" s="77">
        <f t="shared" si="687"/>
        <v>0</v>
      </c>
      <c r="E480" s="77">
        <f t="shared" si="687"/>
        <v>0</v>
      </c>
      <c r="F480" s="77">
        <f t="shared" si="687"/>
        <v>0</v>
      </c>
      <c r="G480" s="77">
        <f t="shared" si="687"/>
        <v>0</v>
      </c>
      <c r="H480" s="77">
        <f t="shared" si="687"/>
        <v>0</v>
      </c>
      <c r="I480" s="77">
        <f t="shared" si="687"/>
        <v>0</v>
      </c>
      <c r="J480" s="77">
        <f t="shared" si="687"/>
        <v>0</v>
      </c>
      <c r="K480" s="77">
        <f t="shared" si="687"/>
        <v>0</v>
      </c>
      <c r="L480" s="77">
        <f t="shared" si="687"/>
        <v>0</v>
      </c>
      <c r="M480" s="77">
        <f t="shared" ref="M480" si="688">SUM(M481)-SUM(M482)</f>
        <v>0</v>
      </c>
      <c r="N480" s="75">
        <v>460</v>
      </c>
    </row>
    <row r="481" spans="1:14" ht="12.75" customHeight="1" x14ac:dyDescent="0.2">
      <c r="A481" s="73">
        <v>461</v>
      </c>
      <c r="B481" s="7" t="s">
        <v>364</v>
      </c>
      <c r="C481" s="79" t="s">
        <v>21</v>
      </c>
      <c r="D481" s="79" t="s">
        <v>21</v>
      </c>
      <c r="E481" s="79" t="s">
        <v>21</v>
      </c>
      <c r="F481" s="79" t="s">
        <v>21</v>
      </c>
      <c r="G481" s="79" t="s">
        <v>21</v>
      </c>
      <c r="H481" s="79" t="s">
        <v>21</v>
      </c>
      <c r="I481" s="79" t="s">
        <v>21</v>
      </c>
      <c r="J481" s="79" t="s">
        <v>21</v>
      </c>
      <c r="K481" s="79" t="s">
        <v>21</v>
      </c>
      <c r="L481" s="79" t="s">
        <v>21</v>
      </c>
      <c r="M481" s="79" t="s">
        <v>21</v>
      </c>
      <c r="N481" s="75">
        <v>461</v>
      </c>
    </row>
    <row r="482" spans="1:14" ht="12.75" customHeight="1" x14ac:dyDescent="0.2">
      <c r="A482" s="73">
        <v>462</v>
      </c>
      <c r="B482" s="7" t="s">
        <v>369</v>
      </c>
      <c r="C482" s="79" t="s">
        <v>21</v>
      </c>
      <c r="D482" s="79" t="s">
        <v>21</v>
      </c>
      <c r="E482" s="79" t="s">
        <v>21</v>
      </c>
      <c r="F482" s="79" t="s">
        <v>21</v>
      </c>
      <c r="G482" s="79" t="s">
        <v>21</v>
      </c>
      <c r="H482" s="79" t="s">
        <v>21</v>
      </c>
      <c r="I482" s="79" t="s">
        <v>21</v>
      </c>
      <c r="J482" s="79" t="s">
        <v>21</v>
      </c>
      <c r="K482" s="79" t="s">
        <v>21</v>
      </c>
      <c r="L482" s="79" t="s">
        <v>21</v>
      </c>
      <c r="M482" s="79" t="s">
        <v>21</v>
      </c>
      <c r="N482" s="75">
        <v>462</v>
      </c>
    </row>
    <row r="483" spans="1:14" ht="12.75" customHeight="1" x14ac:dyDescent="0.2">
      <c r="A483" s="73">
        <v>463</v>
      </c>
      <c r="B483" s="9" t="s">
        <v>169</v>
      </c>
      <c r="C483" s="77">
        <f t="shared" ref="C483:M483" si="689">SUM(C484)-SUM(C485)</f>
        <v>0</v>
      </c>
      <c r="D483" s="77">
        <f t="shared" si="689"/>
        <v>0</v>
      </c>
      <c r="E483" s="77">
        <f t="shared" si="689"/>
        <v>0</v>
      </c>
      <c r="F483" s="77">
        <f t="shared" si="689"/>
        <v>0</v>
      </c>
      <c r="G483" s="77">
        <f t="shared" si="689"/>
        <v>0</v>
      </c>
      <c r="H483" s="77">
        <f t="shared" si="689"/>
        <v>0</v>
      </c>
      <c r="I483" s="77">
        <f t="shared" si="689"/>
        <v>0</v>
      </c>
      <c r="J483" s="77">
        <f t="shared" si="689"/>
        <v>0</v>
      </c>
      <c r="K483" s="77">
        <f t="shared" si="689"/>
        <v>0</v>
      </c>
      <c r="L483" s="77">
        <f t="shared" si="689"/>
        <v>0</v>
      </c>
      <c r="M483" s="77">
        <f t="shared" ref="M483" si="690">SUM(M484)-SUM(M485)</f>
        <v>0</v>
      </c>
      <c r="N483" s="75">
        <v>463</v>
      </c>
    </row>
    <row r="484" spans="1:14" ht="12.75" customHeight="1" x14ac:dyDescent="0.2">
      <c r="A484" s="73">
        <v>464</v>
      </c>
      <c r="B484" s="7" t="s">
        <v>364</v>
      </c>
      <c r="C484" s="79" t="s">
        <v>21</v>
      </c>
      <c r="D484" s="79" t="s">
        <v>21</v>
      </c>
      <c r="E484" s="79" t="s">
        <v>21</v>
      </c>
      <c r="F484" s="79" t="s">
        <v>21</v>
      </c>
      <c r="G484" s="79" t="s">
        <v>21</v>
      </c>
      <c r="H484" s="79" t="s">
        <v>21</v>
      </c>
      <c r="I484" s="79" t="s">
        <v>21</v>
      </c>
      <c r="J484" s="79" t="s">
        <v>21</v>
      </c>
      <c r="K484" s="79" t="s">
        <v>21</v>
      </c>
      <c r="L484" s="79" t="s">
        <v>21</v>
      </c>
      <c r="M484" s="79" t="s">
        <v>21</v>
      </c>
      <c r="N484" s="75">
        <v>464</v>
      </c>
    </row>
    <row r="485" spans="1:14" ht="12.75" customHeight="1" x14ac:dyDescent="0.2">
      <c r="A485" s="73">
        <v>465</v>
      </c>
      <c r="B485" s="7" t="s">
        <v>369</v>
      </c>
      <c r="C485" s="79" t="s">
        <v>21</v>
      </c>
      <c r="D485" s="79" t="s">
        <v>21</v>
      </c>
      <c r="E485" s="79" t="s">
        <v>21</v>
      </c>
      <c r="F485" s="79" t="s">
        <v>21</v>
      </c>
      <c r="G485" s="79" t="s">
        <v>21</v>
      </c>
      <c r="H485" s="79" t="s">
        <v>21</v>
      </c>
      <c r="I485" s="79" t="s">
        <v>21</v>
      </c>
      <c r="J485" s="79" t="s">
        <v>21</v>
      </c>
      <c r="K485" s="79" t="s">
        <v>21</v>
      </c>
      <c r="L485" s="79" t="s">
        <v>21</v>
      </c>
      <c r="M485" s="79" t="s">
        <v>21</v>
      </c>
      <c r="N485" s="75">
        <v>465</v>
      </c>
    </row>
    <row r="486" spans="1:14" ht="12.75" customHeight="1" x14ac:dyDescent="0.2">
      <c r="A486" s="73">
        <v>466</v>
      </c>
      <c r="B486" s="22" t="s">
        <v>170</v>
      </c>
      <c r="C486" s="77">
        <f t="shared" ref="C486:M486" si="691">SUM(C487)-SUM(C488)</f>
        <v>0</v>
      </c>
      <c r="D486" s="77">
        <f t="shared" si="691"/>
        <v>0</v>
      </c>
      <c r="E486" s="77">
        <f t="shared" si="691"/>
        <v>0</v>
      </c>
      <c r="F486" s="77">
        <f t="shared" si="691"/>
        <v>0</v>
      </c>
      <c r="G486" s="77">
        <f t="shared" si="691"/>
        <v>0</v>
      </c>
      <c r="H486" s="77">
        <f t="shared" si="691"/>
        <v>0</v>
      </c>
      <c r="I486" s="77">
        <f t="shared" si="691"/>
        <v>0</v>
      </c>
      <c r="J486" s="77">
        <f t="shared" si="691"/>
        <v>0</v>
      </c>
      <c r="K486" s="77">
        <f t="shared" si="691"/>
        <v>0</v>
      </c>
      <c r="L486" s="77">
        <f t="shared" si="691"/>
        <v>0</v>
      </c>
      <c r="M486" s="77">
        <f t="shared" ref="M486" si="692">SUM(M487)-SUM(M488)</f>
        <v>0</v>
      </c>
      <c r="N486" s="75">
        <v>466</v>
      </c>
    </row>
    <row r="487" spans="1:14" ht="12.75" customHeight="1" x14ac:dyDescent="0.2">
      <c r="A487" s="73">
        <v>467</v>
      </c>
      <c r="B487" s="7" t="s">
        <v>364</v>
      </c>
      <c r="C487" s="79" t="s">
        <v>21</v>
      </c>
      <c r="D487" s="79" t="s">
        <v>21</v>
      </c>
      <c r="E487" s="79" t="s">
        <v>21</v>
      </c>
      <c r="F487" s="79" t="s">
        <v>21</v>
      </c>
      <c r="G487" s="79" t="s">
        <v>21</v>
      </c>
      <c r="H487" s="79" t="s">
        <v>21</v>
      </c>
      <c r="I487" s="79" t="s">
        <v>21</v>
      </c>
      <c r="J487" s="79" t="s">
        <v>21</v>
      </c>
      <c r="K487" s="79" t="s">
        <v>21</v>
      </c>
      <c r="L487" s="79" t="s">
        <v>21</v>
      </c>
      <c r="M487" s="79" t="s">
        <v>21</v>
      </c>
      <c r="N487" s="75">
        <v>467</v>
      </c>
    </row>
    <row r="488" spans="1:14" ht="12.75" customHeight="1" x14ac:dyDescent="0.2">
      <c r="A488" s="73">
        <v>468</v>
      </c>
      <c r="B488" s="7" t="s">
        <v>369</v>
      </c>
      <c r="C488" s="79" t="s">
        <v>21</v>
      </c>
      <c r="D488" s="79" t="s">
        <v>21</v>
      </c>
      <c r="E488" s="79" t="s">
        <v>21</v>
      </c>
      <c r="F488" s="79" t="s">
        <v>21</v>
      </c>
      <c r="G488" s="79" t="s">
        <v>21</v>
      </c>
      <c r="H488" s="79" t="s">
        <v>21</v>
      </c>
      <c r="I488" s="79" t="s">
        <v>21</v>
      </c>
      <c r="J488" s="79" t="s">
        <v>21</v>
      </c>
      <c r="K488" s="79" t="s">
        <v>21</v>
      </c>
      <c r="L488" s="79" t="s">
        <v>21</v>
      </c>
      <c r="M488" s="79" t="s">
        <v>21</v>
      </c>
      <c r="N488" s="75">
        <v>468</v>
      </c>
    </row>
    <row r="489" spans="1:14" ht="25.5" customHeight="1" x14ac:dyDescent="0.2">
      <c r="A489" s="73">
        <v>469</v>
      </c>
      <c r="B489" s="95" t="s">
        <v>171</v>
      </c>
      <c r="C489" s="77">
        <f t="shared" ref="C489:M489" si="693">SUM(C490)-SUM(C491)</f>
        <v>0</v>
      </c>
      <c r="D489" s="77">
        <f t="shared" si="693"/>
        <v>0</v>
      </c>
      <c r="E489" s="77">
        <f t="shared" si="693"/>
        <v>0</v>
      </c>
      <c r="F489" s="77">
        <f t="shared" si="693"/>
        <v>0</v>
      </c>
      <c r="G489" s="77">
        <f t="shared" si="693"/>
        <v>0</v>
      </c>
      <c r="H489" s="77">
        <f t="shared" si="693"/>
        <v>0</v>
      </c>
      <c r="I489" s="77">
        <f t="shared" si="693"/>
        <v>0</v>
      </c>
      <c r="J489" s="77">
        <f t="shared" si="693"/>
        <v>0</v>
      </c>
      <c r="K489" s="77">
        <f t="shared" si="693"/>
        <v>0</v>
      </c>
      <c r="L489" s="77">
        <f t="shared" si="693"/>
        <v>0</v>
      </c>
      <c r="M489" s="77">
        <f t="shared" ref="M489" si="694">SUM(M490)-SUM(M491)</f>
        <v>0</v>
      </c>
      <c r="N489" s="75">
        <v>469</v>
      </c>
    </row>
    <row r="490" spans="1:14" ht="12.75" customHeight="1" x14ac:dyDescent="0.2">
      <c r="A490" s="73">
        <v>470</v>
      </c>
      <c r="B490" s="7" t="s">
        <v>364</v>
      </c>
      <c r="C490" s="79" t="s">
        <v>21</v>
      </c>
      <c r="D490" s="79" t="s">
        <v>21</v>
      </c>
      <c r="E490" s="79" t="s">
        <v>21</v>
      </c>
      <c r="F490" s="79" t="s">
        <v>21</v>
      </c>
      <c r="G490" s="79" t="s">
        <v>21</v>
      </c>
      <c r="H490" s="79" t="s">
        <v>21</v>
      </c>
      <c r="I490" s="79" t="s">
        <v>21</v>
      </c>
      <c r="J490" s="79" t="s">
        <v>21</v>
      </c>
      <c r="K490" s="79" t="s">
        <v>21</v>
      </c>
      <c r="L490" s="79" t="s">
        <v>21</v>
      </c>
      <c r="M490" s="79" t="s">
        <v>21</v>
      </c>
      <c r="N490" s="75">
        <v>470</v>
      </c>
    </row>
    <row r="491" spans="1:14" ht="12.75" customHeight="1" x14ac:dyDescent="0.2">
      <c r="A491" s="73">
        <v>471</v>
      </c>
      <c r="B491" s="7" t="s">
        <v>369</v>
      </c>
      <c r="C491" s="79" t="s">
        <v>21</v>
      </c>
      <c r="D491" s="79" t="s">
        <v>21</v>
      </c>
      <c r="E491" s="79" t="s">
        <v>21</v>
      </c>
      <c r="F491" s="79" t="s">
        <v>21</v>
      </c>
      <c r="G491" s="79" t="s">
        <v>21</v>
      </c>
      <c r="H491" s="79" t="s">
        <v>21</v>
      </c>
      <c r="I491" s="79" t="s">
        <v>21</v>
      </c>
      <c r="J491" s="79" t="s">
        <v>21</v>
      </c>
      <c r="K491" s="79" t="s">
        <v>21</v>
      </c>
      <c r="L491" s="79" t="s">
        <v>21</v>
      </c>
      <c r="M491" s="79" t="s">
        <v>21</v>
      </c>
      <c r="N491" s="75">
        <v>471</v>
      </c>
    </row>
    <row r="492" spans="1:14" ht="12.75" customHeight="1" x14ac:dyDescent="0.2">
      <c r="A492" s="73">
        <v>472</v>
      </c>
      <c r="B492" s="55" t="s">
        <v>172</v>
      </c>
      <c r="C492" s="76">
        <f t="shared" ref="C492:M492" si="695">SUM(C493)-SUM(C494)</f>
        <v>-3135.9999999999964</v>
      </c>
      <c r="D492" s="76">
        <f t="shared" si="695"/>
        <v>-644.09999999999854</v>
      </c>
      <c r="E492" s="76">
        <f t="shared" si="695"/>
        <v>-523.60000000000127</v>
      </c>
      <c r="F492" s="76">
        <f t="shared" si="695"/>
        <v>-1144.7000000000025</v>
      </c>
      <c r="G492" s="76">
        <f t="shared" si="695"/>
        <v>-823.60000000000127</v>
      </c>
      <c r="H492" s="76">
        <f t="shared" si="695"/>
        <v>-3010.799999999992</v>
      </c>
      <c r="I492" s="76">
        <f t="shared" si="695"/>
        <v>-424.29999999999927</v>
      </c>
      <c r="J492" s="76">
        <f t="shared" si="695"/>
        <v>-491.09999999999945</v>
      </c>
      <c r="K492" s="76">
        <f t="shared" si="695"/>
        <v>-1129.4999999999991</v>
      </c>
      <c r="L492" s="76">
        <f t="shared" si="695"/>
        <v>-965.90000000000055</v>
      </c>
      <c r="M492" s="76">
        <f t="shared" ref="M492" si="696">SUM(M493)-SUM(M494)</f>
        <v>-541.89999999999964</v>
      </c>
      <c r="N492" s="75">
        <v>472</v>
      </c>
    </row>
    <row r="493" spans="1:14" ht="12.75" customHeight="1" x14ac:dyDescent="0.2">
      <c r="A493" s="73">
        <v>473</v>
      </c>
      <c r="B493" s="7" t="s">
        <v>364</v>
      </c>
      <c r="C493" s="77">
        <f t="shared" ref="C493:M494" si="697">SUM(C14,C454)</f>
        <v>29808.2</v>
      </c>
      <c r="D493" s="77">
        <f t="shared" si="697"/>
        <v>7082</v>
      </c>
      <c r="E493" s="77">
        <f t="shared" si="697"/>
        <v>7580.0999999999995</v>
      </c>
      <c r="F493" s="77">
        <f t="shared" si="697"/>
        <v>7619.7999999999993</v>
      </c>
      <c r="G493" s="77">
        <f t="shared" si="697"/>
        <v>7526.3</v>
      </c>
      <c r="H493" s="77">
        <f t="shared" si="697"/>
        <v>31828.800000000007</v>
      </c>
      <c r="I493" s="77">
        <f t="shared" si="697"/>
        <v>8033.6</v>
      </c>
      <c r="J493" s="77">
        <f t="shared" si="697"/>
        <v>8101.9000000000005</v>
      </c>
      <c r="K493" s="77">
        <f t="shared" si="697"/>
        <v>7630.0000000000009</v>
      </c>
      <c r="L493" s="77">
        <f t="shared" si="697"/>
        <v>8063.3</v>
      </c>
      <c r="M493" s="77">
        <f t="shared" ref="M493" si="698">SUM(M14,M454)</f>
        <v>8719.7000000000007</v>
      </c>
      <c r="N493" s="75">
        <v>473</v>
      </c>
    </row>
    <row r="494" spans="1:14" ht="12.75" customHeight="1" x14ac:dyDescent="0.2">
      <c r="A494" s="73">
        <v>474</v>
      </c>
      <c r="B494" s="7" t="s">
        <v>369</v>
      </c>
      <c r="C494" s="77">
        <f t="shared" si="697"/>
        <v>32944.199999999997</v>
      </c>
      <c r="D494" s="77">
        <f t="shared" si="697"/>
        <v>7726.0999999999985</v>
      </c>
      <c r="E494" s="77">
        <f t="shared" si="697"/>
        <v>8103.7000000000007</v>
      </c>
      <c r="F494" s="77">
        <f t="shared" si="697"/>
        <v>8764.5000000000018</v>
      </c>
      <c r="G494" s="77">
        <f t="shared" si="697"/>
        <v>8349.9000000000015</v>
      </c>
      <c r="H494" s="77">
        <f t="shared" si="697"/>
        <v>34839.599999999999</v>
      </c>
      <c r="I494" s="77">
        <f t="shared" si="697"/>
        <v>8457.9</v>
      </c>
      <c r="J494" s="77">
        <f t="shared" si="697"/>
        <v>8593</v>
      </c>
      <c r="K494" s="77">
        <f t="shared" si="697"/>
        <v>8759.5</v>
      </c>
      <c r="L494" s="77">
        <f t="shared" si="697"/>
        <v>9029.2000000000007</v>
      </c>
      <c r="M494" s="77">
        <f t="shared" ref="M494" si="699">SUM(M15,M455)</f>
        <v>9261.6</v>
      </c>
      <c r="N494" s="75">
        <v>474</v>
      </c>
    </row>
    <row r="495" spans="1:14" ht="15.75" customHeight="1" x14ac:dyDescent="0.2">
      <c r="A495" s="73"/>
      <c r="B495" s="54" t="s">
        <v>352</v>
      </c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5"/>
    </row>
    <row r="496" spans="1:14" ht="15.75" customHeight="1" x14ac:dyDescent="0.2">
      <c r="A496" s="73">
        <v>475</v>
      </c>
      <c r="B496" s="18" t="s">
        <v>173</v>
      </c>
      <c r="C496" s="76">
        <f t="shared" ref="C496" si="700">SUM(C497)-SUM(C498)</f>
        <v>-5335.7999999999993</v>
      </c>
      <c r="D496" s="76">
        <f t="shared" ref="D496:G496" si="701">SUM(D497)-SUM(D498)</f>
        <v>-1030.1999999999996</v>
      </c>
      <c r="E496" s="76">
        <f t="shared" si="701"/>
        <v>-1113.3999999999996</v>
      </c>
      <c r="F496" s="76">
        <f t="shared" si="701"/>
        <v>-2016.0000000000002</v>
      </c>
      <c r="G496" s="76">
        <f t="shared" si="701"/>
        <v>-1176.1999999999998</v>
      </c>
      <c r="H496" s="76">
        <f t="shared" ref="H496:M496" si="702">SUM(H497)-SUM(H498)</f>
        <v>-6412.0999999999985</v>
      </c>
      <c r="I496" s="76">
        <f t="shared" si="702"/>
        <v>-757.50000000000034</v>
      </c>
      <c r="J496" s="76">
        <f t="shared" si="702"/>
        <v>-1105.8999999999994</v>
      </c>
      <c r="K496" s="76">
        <f t="shared" si="702"/>
        <v>-2096.1999999999998</v>
      </c>
      <c r="L496" s="76">
        <f t="shared" si="702"/>
        <v>-2452.5</v>
      </c>
      <c r="M496" s="76">
        <f t="shared" ref="M496" si="703">SUM(M497)-SUM(M498)</f>
        <v>-1109.7</v>
      </c>
      <c r="N496" s="75">
        <v>475</v>
      </c>
    </row>
    <row r="497" spans="1:14" ht="15.75" customHeight="1" x14ac:dyDescent="0.2">
      <c r="A497" s="73">
        <v>476</v>
      </c>
      <c r="B497" s="15" t="s">
        <v>174</v>
      </c>
      <c r="C497" s="77">
        <f t="shared" ref="C497:M497" si="704">SUM(C500,C553,C628,C653+C878)</f>
        <v>1520.8000000000006</v>
      </c>
      <c r="D497" s="77">
        <f t="shared" si="704"/>
        <v>-592.99999999999977</v>
      </c>
      <c r="E497" s="77">
        <f t="shared" si="704"/>
        <v>604</v>
      </c>
      <c r="F497" s="77">
        <f t="shared" si="704"/>
        <v>-49.700000000000045</v>
      </c>
      <c r="G497" s="77">
        <f t="shared" si="704"/>
        <v>1559.5</v>
      </c>
      <c r="H497" s="77">
        <f t="shared" si="704"/>
        <v>-2930.9999999999991</v>
      </c>
      <c r="I497" s="77">
        <f t="shared" si="704"/>
        <v>-479.50000000000011</v>
      </c>
      <c r="J497" s="77">
        <f t="shared" si="704"/>
        <v>-1214.8</v>
      </c>
      <c r="K497" s="77">
        <f t="shared" si="704"/>
        <v>266.10000000000014</v>
      </c>
      <c r="L497" s="77">
        <f t="shared" si="704"/>
        <v>-1502.8</v>
      </c>
      <c r="M497" s="77">
        <f t="shared" ref="M497" si="705">SUM(M500,M553,M628,M653+M878)</f>
        <v>-668.7</v>
      </c>
      <c r="N497" s="75">
        <v>476</v>
      </c>
    </row>
    <row r="498" spans="1:14" ht="15.75" customHeight="1" x14ac:dyDescent="0.2">
      <c r="A498" s="73">
        <v>477</v>
      </c>
      <c r="B498" s="15" t="s">
        <v>175</v>
      </c>
      <c r="C498" s="77">
        <f t="shared" ref="C498:M498" si="706">SUM(C526,C590,C640,C654)</f>
        <v>6856.5999999999995</v>
      </c>
      <c r="D498" s="77">
        <f t="shared" si="706"/>
        <v>437.19999999999982</v>
      </c>
      <c r="E498" s="77">
        <f t="shared" si="706"/>
        <v>1717.3999999999996</v>
      </c>
      <c r="F498" s="77">
        <f t="shared" si="706"/>
        <v>1966.3000000000002</v>
      </c>
      <c r="G498" s="77">
        <f t="shared" si="706"/>
        <v>2735.7</v>
      </c>
      <c r="H498" s="77">
        <f t="shared" si="706"/>
        <v>3481.0999999999995</v>
      </c>
      <c r="I498" s="77">
        <f t="shared" si="706"/>
        <v>278.00000000000023</v>
      </c>
      <c r="J498" s="77">
        <f t="shared" si="706"/>
        <v>-108.90000000000055</v>
      </c>
      <c r="K498" s="77">
        <f t="shared" si="706"/>
        <v>2362.3000000000002</v>
      </c>
      <c r="L498" s="77">
        <f t="shared" si="706"/>
        <v>949.7</v>
      </c>
      <c r="M498" s="77">
        <f t="shared" ref="M498" si="707">SUM(M526,M590,M640,M654)</f>
        <v>441</v>
      </c>
      <c r="N498" s="75">
        <v>477</v>
      </c>
    </row>
    <row r="499" spans="1:14" ht="15.75" customHeight="1" x14ac:dyDescent="0.2">
      <c r="A499" s="73">
        <v>478</v>
      </c>
      <c r="B499" s="21" t="s">
        <v>176</v>
      </c>
      <c r="C499" s="76">
        <f t="shared" ref="C499" si="708">SUM(C500)-SUM(C526)</f>
        <v>-5040.9999999999991</v>
      </c>
      <c r="D499" s="76">
        <f t="shared" ref="D499:G499" si="709">SUM(D500)-SUM(D526)</f>
        <v>-1139.9000000000001</v>
      </c>
      <c r="E499" s="76">
        <f t="shared" si="709"/>
        <v>-1478.5</v>
      </c>
      <c r="F499" s="76">
        <f t="shared" si="709"/>
        <v>-1445.1000000000001</v>
      </c>
      <c r="G499" s="76">
        <f t="shared" si="709"/>
        <v>-977.5</v>
      </c>
      <c r="H499" s="76">
        <f t="shared" ref="H499:M499" si="710">SUM(H500)-SUM(H526)</f>
        <v>-5432.8</v>
      </c>
      <c r="I499" s="76">
        <f t="shared" si="710"/>
        <v>-1222.2</v>
      </c>
      <c r="J499" s="76">
        <f t="shared" si="710"/>
        <v>-1316.7</v>
      </c>
      <c r="K499" s="76">
        <f t="shared" si="710"/>
        <v>-1448.3</v>
      </c>
      <c r="L499" s="76">
        <f t="shared" si="710"/>
        <v>-1445.6</v>
      </c>
      <c r="M499" s="76">
        <f t="shared" ref="M499" si="711">SUM(M500)-SUM(M526)</f>
        <v>-1088.8</v>
      </c>
      <c r="N499" s="75">
        <v>478</v>
      </c>
    </row>
    <row r="500" spans="1:14" ht="15.75" customHeight="1" x14ac:dyDescent="0.2">
      <c r="A500" s="73">
        <v>479</v>
      </c>
      <c r="B500" s="15" t="s">
        <v>174</v>
      </c>
      <c r="C500" s="78">
        <f t="shared" ref="C500:M500" si="712">SUM(C501,C512)</f>
        <v>953.6</v>
      </c>
      <c r="D500" s="78">
        <f t="shared" si="712"/>
        <v>287.3</v>
      </c>
      <c r="E500" s="78">
        <f t="shared" si="712"/>
        <v>208.89999999999998</v>
      </c>
      <c r="F500" s="78">
        <f t="shared" si="712"/>
        <v>278.2</v>
      </c>
      <c r="G500" s="78">
        <f t="shared" si="712"/>
        <v>179.20000000000002</v>
      </c>
      <c r="H500" s="78">
        <f t="shared" si="712"/>
        <v>632.70000000000005</v>
      </c>
      <c r="I500" s="78">
        <f t="shared" si="712"/>
        <v>341</v>
      </c>
      <c r="J500" s="78">
        <f t="shared" si="712"/>
        <v>250.8</v>
      </c>
      <c r="K500" s="78">
        <f t="shared" si="712"/>
        <v>330.8</v>
      </c>
      <c r="L500" s="78">
        <f t="shared" si="712"/>
        <v>-289.89999999999998</v>
      </c>
      <c r="M500" s="78">
        <f t="shared" ref="M500" si="713">SUM(M501,M512)</f>
        <v>136.9</v>
      </c>
      <c r="N500" s="75">
        <v>479</v>
      </c>
    </row>
    <row r="501" spans="1:14" ht="25.5" customHeight="1" x14ac:dyDescent="0.2">
      <c r="A501" s="73">
        <v>480</v>
      </c>
      <c r="B501" s="103" t="s">
        <v>177</v>
      </c>
      <c r="C501" s="78">
        <f t="shared" ref="C501:M501" si="714">SUM(C502,C509)</f>
        <v>184.5</v>
      </c>
      <c r="D501" s="78">
        <f t="shared" si="714"/>
        <v>48.79999999999999</v>
      </c>
      <c r="E501" s="78">
        <f t="shared" si="714"/>
        <v>22.2</v>
      </c>
      <c r="F501" s="78">
        <f t="shared" si="714"/>
        <v>82.2</v>
      </c>
      <c r="G501" s="78">
        <f t="shared" si="714"/>
        <v>31.3</v>
      </c>
      <c r="H501" s="78">
        <f t="shared" si="714"/>
        <v>-113.59999999999991</v>
      </c>
      <c r="I501" s="78">
        <f t="shared" si="714"/>
        <v>101.9</v>
      </c>
      <c r="J501" s="78">
        <f t="shared" si="714"/>
        <v>103.00000000000001</v>
      </c>
      <c r="K501" s="78">
        <f t="shared" si="714"/>
        <v>119.60000000000001</v>
      </c>
      <c r="L501" s="78">
        <f t="shared" si="714"/>
        <v>-438.09999999999997</v>
      </c>
      <c r="M501" s="78">
        <f t="shared" ref="M501" si="715">SUM(M502,M509)</f>
        <v>9.6999999999999993</v>
      </c>
      <c r="N501" s="75">
        <v>480</v>
      </c>
    </row>
    <row r="502" spans="1:14" ht="12.75" customHeight="1" x14ac:dyDescent="0.2">
      <c r="A502" s="73">
        <v>481</v>
      </c>
      <c r="B502" s="24" t="s">
        <v>178</v>
      </c>
      <c r="C502" s="77">
        <f t="shared" ref="C502:M502" si="716">SUM(C503,C504,C505)</f>
        <v>184.5</v>
      </c>
      <c r="D502" s="77">
        <f t="shared" si="716"/>
        <v>48.79999999999999</v>
      </c>
      <c r="E502" s="77">
        <f t="shared" si="716"/>
        <v>22.2</v>
      </c>
      <c r="F502" s="77">
        <f t="shared" si="716"/>
        <v>82.2</v>
      </c>
      <c r="G502" s="77">
        <f t="shared" si="716"/>
        <v>31.3</v>
      </c>
      <c r="H502" s="77">
        <f t="shared" si="716"/>
        <v>-113.59999999999991</v>
      </c>
      <c r="I502" s="77">
        <f t="shared" si="716"/>
        <v>101.9</v>
      </c>
      <c r="J502" s="77">
        <f t="shared" si="716"/>
        <v>103.00000000000001</v>
      </c>
      <c r="K502" s="77">
        <f t="shared" si="716"/>
        <v>119.60000000000001</v>
      </c>
      <c r="L502" s="77">
        <f t="shared" si="716"/>
        <v>-438.09999999999997</v>
      </c>
      <c r="M502" s="77">
        <f t="shared" ref="M502" si="717">SUM(M503,M504,M505)</f>
        <v>9.6999999999999993</v>
      </c>
      <c r="N502" s="75">
        <v>481</v>
      </c>
    </row>
    <row r="503" spans="1:14" ht="12.75" customHeight="1" x14ac:dyDescent="0.2">
      <c r="A503" s="73">
        <v>482</v>
      </c>
      <c r="B503" s="25" t="s">
        <v>179</v>
      </c>
      <c r="C503" s="77">
        <f t="shared" ref="C503:C504" si="718">SUM(D503,E503,F503,G503)</f>
        <v>184.5</v>
      </c>
      <c r="D503" s="77">
        <v>48.79999999999999</v>
      </c>
      <c r="E503" s="77">
        <v>22.2</v>
      </c>
      <c r="F503" s="77">
        <v>82.2</v>
      </c>
      <c r="G503" s="77">
        <v>31.3</v>
      </c>
      <c r="H503" s="77">
        <f t="shared" ref="H503:H504" si="719">SUM(I503,J503,K503,L503)</f>
        <v>-113.59999999999991</v>
      </c>
      <c r="I503" s="77">
        <v>101.9</v>
      </c>
      <c r="J503" s="77">
        <v>103.00000000000001</v>
      </c>
      <c r="K503" s="77">
        <v>119.60000000000001</v>
      </c>
      <c r="L503" s="77">
        <v>-438.09999999999997</v>
      </c>
      <c r="M503" s="77">
        <v>9.6999999999999993</v>
      </c>
      <c r="N503" s="75">
        <v>482</v>
      </c>
    </row>
    <row r="504" spans="1:14" ht="25.5" customHeight="1" x14ac:dyDescent="0.2">
      <c r="A504" s="73">
        <v>483</v>
      </c>
      <c r="B504" s="96" t="s">
        <v>180</v>
      </c>
      <c r="C504" s="77">
        <f t="shared" si="718"/>
        <v>0</v>
      </c>
      <c r="D504" s="77">
        <v>0</v>
      </c>
      <c r="E504" s="77">
        <v>0</v>
      </c>
      <c r="F504" s="77">
        <v>0</v>
      </c>
      <c r="G504" s="77">
        <v>0</v>
      </c>
      <c r="H504" s="77">
        <f t="shared" si="719"/>
        <v>0</v>
      </c>
      <c r="I504" s="77">
        <v>0</v>
      </c>
      <c r="J504" s="77">
        <v>0</v>
      </c>
      <c r="K504" s="77">
        <v>0</v>
      </c>
      <c r="L504" s="77">
        <v>0</v>
      </c>
      <c r="M504" s="77">
        <v>0</v>
      </c>
      <c r="N504" s="75">
        <v>483</v>
      </c>
    </row>
    <row r="505" spans="1:14" ht="12.75" customHeight="1" x14ac:dyDescent="0.2">
      <c r="A505" s="73">
        <v>484</v>
      </c>
      <c r="B505" s="25" t="s">
        <v>181</v>
      </c>
      <c r="C505" s="77">
        <f t="shared" ref="C505:M505" si="720">SUM(C506,C507,C508)</f>
        <v>0</v>
      </c>
      <c r="D505" s="77">
        <f t="shared" si="720"/>
        <v>0</v>
      </c>
      <c r="E505" s="77">
        <f t="shared" si="720"/>
        <v>0</v>
      </c>
      <c r="F505" s="77">
        <f t="shared" si="720"/>
        <v>0</v>
      </c>
      <c r="G505" s="77">
        <f t="shared" si="720"/>
        <v>0</v>
      </c>
      <c r="H505" s="77">
        <f t="shared" si="720"/>
        <v>0</v>
      </c>
      <c r="I505" s="77">
        <f t="shared" si="720"/>
        <v>0</v>
      </c>
      <c r="J505" s="77">
        <f t="shared" si="720"/>
        <v>0</v>
      </c>
      <c r="K505" s="77">
        <f t="shared" si="720"/>
        <v>0</v>
      </c>
      <c r="L505" s="77">
        <f t="shared" si="720"/>
        <v>0</v>
      </c>
      <c r="M505" s="77">
        <f t="shared" si="720"/>
        <v>0</v>
      </c>
      <c r="N505" s="75">
        <v>484</v>
      </c>
    </row>
    <row r="506" spans="1:14" ht="12.75" customHeight="1" x14ac:dyDescent="0.2">
      <c r="A506" s="73">
        <v>485</v>
      </c>
      <c r="B506" s="26" t="s">
        <v>182</v>
      </c>
      <c r="C506" s="79" t="s">
        <v>21</v>
      </c>
      <c r="D506" s="79" t="s">
        <v>21</v>
      </c>
      <c r="E506" s="79" t="s">
        <v>21</v>
      </c>
      <c r="F506" s="79" t="s">
        <v>21</v>
      </c>
      <c r="G506" s="79" t="s">
        <v>21</v>
      </c>
      <c r="H506" s="79" t="s">
        <v>21</v>
      </c>
      <c r="I506" s="79" t="s">
        <v>21</v>
      </c>
      <c r="J506" s="79" t="s">
        <v>21</v>
      </c>
      <c r="K506" s="79" t="s">
        <v>21</v>
      </c>
      <c r="L506" s="79" t="s">
        <v>21</v>
      </c>
      <c r="M506" s="79" t="s">
        <v>21</v>
      </c>
      <c r="N506" s="75">
        <v>485</v>
      </c>
    </row>
    <row r="507" spans="1:14" ht="25.5" customHeight="1" x14ac:dyDescent="0.2">
      <c r="A507" s="73">
        <v>486</v>
      </c>
      <c r="B507" s="99" t="s">
        <v>183</v>
      </c>
      <c r="C507" s="79" t="s">
        <v>21</v>
      </c>
      <c r="D507" s="79" t="s">
        <v>21</v>
      </c>
      <c r="E507" s="79" t="s">
        <v>21</v>
      </c>
      <c r="F507" s="79" t="s">
        <v>21</v>
      </c>
      <c r="G507" s="79" t="s">
        <v>21</v>
      </c>
      <c r="H507" s="79" t="s">
        <v>21</v>
      </c>
      <c r="I507" s="79" t="s">
        <v>21</v>
      </c>
      <c r="J507" s="79" t="s">
        <v>21</v>
      </c>
      <c r="K507" s="79" t="s">
        <v>21</v>
      </c>
      <c r="L507" s="79" t="s">
        <v>21</v>
      </c>
      <c r="M507" s="79" t="s">
        <v>21</v>
      </c>
      <c r="N507" s="75">
        <v>486</v>
      </c>
    </row>
    <row r="508" spans="1:14" ht="25.5" customHeight="1" x14ac:dyDescent="0.2">
      <c r="A508" s="73">
        <v>487</v>
      </c>
      <c r="B508" s="99" t="s">
        <v>184</v>
      </c>
      <c r="C508" s="79" t="s">
        <v>21</v>
      </c>
      <c r="D508" s="79" t="s">
        <v>21</v>
      </c>
      <c r="E508" s="79" t="s">
        <v>21</v>
      </c>
      <c r="F508" s="79" t="s">
        <v>21</v>
      </c>
      <c r="G508" s="79" t="s">
        <v>21</v>
      </c>
      <c r="H508" s="79" t="s">
        <v>21</v>
      </c>
      <c r="I508" s="79" t="s">
        <v>21</v>
      </c>
      <c r="J508" s="79" t="s">
        <v>21</v>
      </c>
      <c r="K508" s="79" t="s">
        <v>21</v>
      </c>
      <c r="L508" s="79" t="s">
        <v>21</v>
      </c>
      <c r="M508" s="79" t="s">
        <v>21</v>
      </c>
      <c r="N508" s="75">
        <v>487</v>
      </c>
    </row>
    <row r="509" spans="1:14" ht="12.75" customHeight="1" x14ac:dyDescent="0.2">
      <c r="A509" s="73">
        <v>488</v>
      </c>
      <c r="B509" s="24" t="s">
        <v>185</v>
      </c>
      <c r="C509" s="77">
        <f t="shared" ref="C509" si="721">SUM(D509,E509,F509,G509)</f>
        <v>0</v>
      </c>
      <c r="D509" s="77">
        <v>0</v>
      </c>
      <c r="E509" s="77">
        <v>0</v>
      </c>
      <c r="F509" s="77">
        <v>0</v>
      </c>
      <c r="G509" s="77">
        <v>0</v>
      </c>
      <c r="H509" s="77">
        <f t="shared" ref="H509" si="722">SUM(I509,J509,K509,L509)</f>
        <v>0</v>
      </c>
      <c r="I509" s="77">
        <v>0</v>
      </c>
      <c r="J509" s="77">
        <v>0</v>
      </c>
      <c r="K509" s="77">
        <v>0</v>
      </c>
      <c r="L509" s="77">
        <v>0</v>
      </c>
      <c r="M509" s="77">
        <v>0</v>
      </c>
      <c r="N509" s="75">
        <v>488</v>
      </c>
    </row>
    <row r="510" spans="1:14" ht="25.5" customHeight="1" x14ac:dyDescent="0.2">
      <c r="A510" s="73">
        <v>489</v>
      </c>
      <c r="B510" s="97" t="s">
        <v>186</v>
      </c>
      <c r="C510" s="79" t="s">
        <v>21</v>
      </c>
      <c r="D510" s="79" t="s">
        <v>21</v>
      </c>
      <c r="E510" s="79" t="s">
        <v>21</v>
      </c>
      <c r="F510" s="79" t="s">
        <v>21</v>
      </c>
      <c r="G510" s="79" t="s">
        <v>21</v>
      </c>
      <c r="H510" s="79" t="s">
        <v>21</v>
      </c>
      <c r="I510" s="79" t="s">
        <v>21</v>
      </c>
      <c r="J510" s="79" t="s">
        <v>21</v>
      </c>
      <c r="K510" s="79" t="s">
        <v>21</v>
      </c>
      <c r="L510" s="79" t="s">
        <v>21</v>
      </c>
      <c r="M510" s="79" t="s">
        <v>21</v>
      </c>
      <c r="N510" s="75">
        <v>489</v>
      </c>
    </row>
    <row r="511" spans="1:14" ht="25.5" customHeight="1" x14ac:dyDescent="0.2">
      <c r="A511" s="73">
        <v>490</v>
      </c>
      <c r="B511" s="97" t="s">
        <v>187</v>
      </c>
      <c r="C511" s="79" t="s">
        <v>21</v>
      </c>
      <c r="D511" s="79" t="s">
        <v>21</v>
      </c>
      <c r="E511" s="79" t="s">
        <v>21</v>
      </c>
      <c r="F511" s="79" t="s">
        <v>21</v>
      </c>
      <c r="G511" s="79" t="s">
        <v>21</v>
      </c>
      <c r="H511" s="79" t="s">
        <v>21</v>
      </c>
      <c r="I511" s="79" t="s">
        <v>21</v>
      </c>
      <c r="J511" s="79" t="s">
        <v>21</v>
      </c>
      <c r="K511" s="79" t="s">
        <v>21</v>
      </c>
      <c r="L511" s="79" t="s">
        <v>21</v>
      </c>
      <c r="M511" s="79" t="s">
        <v>21</v>
      </c>
      <c r="N511" s="75">
        <v>490</v>
      </c>
    </row>
    <row r="512" spans="1:14" ht="15.75" customHeight="1" x14ac:dyDescent="0.2">
      <c r="A512" s="73">
        <v>491</v>
      </c>
      <c r="B512" s="23" t="s">
        <v>188</v>
      </c>
      <c r="C512" s="78">
        <f t="shared" ref="C512:M512" si="723">SUM(C513,C514,C515)</f>
        <v>769.1</v>
      </c>
      <c r="D512" s="78">
        <f t="shared" si="723"/>
        <v>238.5</v>
      </c>
      <c r="E512" s="78">
        <f t="shared" si="723"/>
        <v>186.7</v>
      </c>
      <c r="F512" s="78">
        <f t="shared" si="723"/>
        <v>196</v>
      </c>
      <c r="G512" s="78">
        <f t="shared" si="723"/>
        <v>147.9</v>
      </c>
      <c r="H512" s="78">
        <f t="shared" si="723"/>
        <v>746.3</v>
      </c>
      <c r="I512" s="78">
        <f t="shared" si="723"/>
        <v>239.10000000000002</v>
      </c>
      <c r="J512" s="78">
        <f t="shared" si="723"/>
        <v>147.80000000000001</v>
      </c>
      <c r="K512" s="78">
        <f t="shared" si="723"/>
        <v>211.2</v>
      </c>
      <c r="L512" s="78">
        <f t="shared" si="723"/>
        <v>148.19999999999999</v>
      </c>
      <c r="M512" s="78">
        <f t="shared" si="723"/>
        <v>127.2</v>
      </c>
      <c r="N512" s="75">
        <v>491</v>
      </c>
    </row>
    <row r="513" spans="1:14" ht="25.5" customHeight="1" x14ac:dyDescent="0.2">
      <c r="A513" s="73">
        <v>492</v>
      </c>
      <c r="B513" s="98" t="s">
        <v>189</v>
      </c>
      <c r="C513" s="77">
        <f t="shared" ref="C513:C514" si="724">SUM(D513,E513,F513,G513)</f>
        <v>0</v>
      </c>
      <c r="D513" s="77">
        <v>0</v>
      </c>
      <c r="E513" s="77">
        <v>0</v>
      </c>
      <c r="F513" s="77">
        <v>0</v>
      </c>
      <c r="G513" s="77">
        <v>0</v>
      </c>
      <c r="H513" s="77">
        <f t="shared" ref="H513:H514" si="725">SUM(I513,J513,K513,L513)</f>
        <v>0</v>
      </c>
      <c r="I513" s="77">
        <v>0</v>
      </c>
      <c r="J513" s="77">
        <v>0</v>
      </c>
      <c r="K513" s="77">
        <v>0</v>
      </c>
      <c r="L513" s="77">
        <v>0</v>
      </c>
      <c r="M513" s="77">
        <v>0</v>
      </c>
      <c r="N513" s="75">
        <v>492</v>
      </c>
    </row>
    <row r="514" spans="1:14" ht="25.5" customHeight="1" x14ac:dyDescent="0.2">
      <c r="A514" s="73">
        <v>493</v>
      </c>
      <c r="B514" s="98" t="s">
        <v>190</v>
      </c>
      <c r="C514" s="77">
        <f t="shared" si="724"/>
        <v>769.1</v>
      </c>
      <c r="D514" s="77">
        <v>238.5</v>
      </c>
      <c r="E514" s="77">
        <v>186.7</v>
      </c>
      <c r="F514" s="77">
        <v>196</v>
      </c>
      <c r="G514" s="77">
        <v>147.9</v>
      </c>
      <c r="H514" s="77">
        <f t="shared" si="725"/>
        <v>746.3</v>
      </c>
      <c r="I514" s="77">
        <v>239.10000000000002</v>
      </c>
      <c r="J514" s="77">
        <v>147.80000000000001</v>
      </c>
      <c r="K514" s="77">
        <v>211.2</v>
      </c>
      <c r="L514" s="77">
        <v>148.19999999999999</v>
      </c>
      <c r="M514" s="77">
        <v>127.2</v>
      </c>
      <c r="N514" s="75">
        <v>493</v>
      </c>
    </row>
    <row r="515" spans="1:14" ht="12.75" customHeight="1" x14ac:dyDescent="0.2">
      <c r="A515" s="73">
        <v>494</v>
      </c>
      <c r="B515" s="24" t="s">
        <v>191</v>
      </c>
      <c r="C515" s="77">
        <f t="shared" ref="C515:M515" si="726">SUM(C516,C517,C518)</f>
        <v>0</v>
      </c>
      <c r="D515" s="77">
        <f t="shared" si="726"/>
        <v>0</v>
      </c>
      <c r="E515" s="77">
        <f t="shared" si="726"/>
        <v>0</v>
      </c>
      <c r="F515" s="77">
        <f t="shared" si="726"/>
        <v>0</v>
      </c>
      <c r="G515" s="77">
        <f t="shared" si="726"/>
        <v>0</v>
      </c>
      <c r="H515" s="77">
        <f t="shared" si="726"/>
        <v>0</v>
      </c>
      <c r="I515" s="77">
        <f t="shared" si="726"/>
        <v>0</v>
      </c>
      <c r="J515" s="77">
        <f t="shared" si="726"/>
        <v>0</v>
      </c>
      <c r="K515" s="77">
        <f t="shared" si="726"/>
        <v>0</v>
      </c>
      <c r="L515" s="77">
        <f t="shared" si="726"/>
        <v>0</v>
      </c>
      <c r="M515" s="77">
        <f t="shared" si="726"/>
        <v>0</v>
      </c>
      <c r="N515" s="75">
        <v>494</v>
      </c>
    </row>
    <row r="516" spans="1:14" ht="12.75" customHeight="1" x14ac:dyDescent="0.2">
      <c r="A516" s="73">
        <v>495</v>
      </c>
      <c r="B516" s="26" t="s">
        <v>192</v>
      </c>
      <c r="C516" s="79" t="s">
        <v>21</v>
      </c>
      <c r="D516" s="79" t="s">
        <v>21</v>
      </c>
      <c r="E516" s="79" t="s">
        <v>21</v>
      </c>
      <c r="F516" s="79" t="s">
        <v>21</v>
      </c>
      <c r="G516" s="79" t="s">
        <v>21</v>
      </c>
      <c r="H516" s="79" t="s">
        <v>21</v>
      </c>
      <c r="I516" s="79" t="s">
        <v>21</v>
      </c>
      <c r="J516" s="79" t="s">
        <v>21</v>
      </c>
      <c r="K516" s="79" t="s">
        <v>21</v>
      </c>
      <c r="L516" s="79" t="s">
        <v>21</v>
      </c>
      <c r="M516" s="79" t="s">
        <v>21</v>
      </c>
      <c r="N516" s="75">
        <v>495</v>
      </c>
    </row>
    <row r="517" spans="1:14" ht="12.75" customHeight="1" x14ac:dyDescent="0.2">
      <c r="A517" s="73">
        <v>496</v>
      </c>
      <c r="B517" s="26" t="s">
        <v>193</v>
      </c>
      <c r="C517" s="79" t="s">
        <v>21</v>
      </c>
      <c r="D517" s="79" t="s">
        <v>21</v>
      </c>
      <c r="E517" s="79" t="s">
        <v>21</v>
      </c>
      <c r="F517" s="79" t="s">
        <v>21</v>
      </c>
      <c r="G517" s="79" t="s">
        <v>21</v>
      </c>
      <c r="H517" s="79" t="s">
        <v>21</v>
      </c>
      <c r="I517" s="79" t="s">
        <v>21</v>
      </c>
      <c r="J517" s="79" t="s">
        <v>21</v>
      </c>
      <c r="K517" s="79" t="s">
        <v>21</v>
      </c>
      <c r="L517" s="79" t="s">
        <v>21</v>
      </c>
      <c r="M517" s="79" t="s">
        <v>21</v>
      </c>
      <c r="N517" s="75">
        <v>496</v>
      </c>
    </row>
    <row r="518" spans="1:14" ht="12.75" customHeight="1" x14ac:dyDescent="0.2">
      <c r="A518" s="73">
        <v>497</v>
      </c>
      <c r="B518" s="26" t="s">
        <v>194</v>
      </c>
      <c r="C518" s="79" t="s">
        <v>21</v>
      </c>
      <c r="D518" s="79" t="s">
        <v>21</v>
      </c>
      <c r="E518" s="79" t="s">
        <v>21</v>
      </c>
      <c r="F518" s="79" t="s">
        <v>21</v>
      </c>
      <c r="G518" s="79" t="s">
        <v>21</v>
      </c>
      <c r="H518" s="79" t="s">
        <v>21</v>
      </c>
      <c r="I518" s="79" t="s">
        <v>21</v>
      </c>
      <c r="J518" s="79" t="s">
        <v>21</v>
      </c>
      <c r="K518" s="79" t="s">
        <v>21</v>
      </c>
      <c r="L518" s="79" t="s">
        <v>21</v>
      </c>
      <c r="M518" s="79" t="s">
        <v>21</v>
      </c>
      <c r="N518" s="75">
        <v>497</v>
      </c>
    </row>
    <row r="519" spans="1:14" ht="12.75" customHeight="1" x14ac:dyDescent="0.2">
      <c r="A519" s="73">
        <v>498</v>
      </c>
      <c r="B519" s="28" t="s">
        <v>195</v>
      </c>
      <c r="C519" s="77">
        <f t="shared" ref="C519:M519" si="727">SUM(C520,C521,C522)</f>
        <v>0</v>
      </c>
      <c r="D519" s="77">
        <f t="shared" si="727"/>
        <v>0</v>
      </c>
      <c r="E519" s="77">
        <f t="shared" si="727"/>
        <v>0</v>
      </c>
      <c r="F519" s="77">
        <f t="shared" si="727"/>
        <v>0</v>
      </c>
      <c r="G519" s="77">
        <f t="shared" si="727"/>
        <v>0</v>
      </c>
      <c r="H519" s="77">
        <f t="shared" si="727"/>
        <v>0</v>
      </c>
      <c r="I519" s="77">
        <f t="shared" si="727"/>
        <v>0</v>
      </c>
      <c r="J519" s="77">
        <f t="shared" si="727"/>
        <v>0</v>
      </c>
      <c r="K519" s="77">
        <f t="shared" si="727"/>
        <v>0</v>
      </c>
      <c r="L519" s="77">
        <f t="shared" si="727"/>
        <v>0</v>
      </c>
      <c r="M519" s="77">
        <f t="shared" si="727"/>
        <v>0</v>
      </c>
      <c r="N519" s="75">
        <v>498</v>
      </c>
    </row>
    <row r="520" spans="1:14" ht="25.5" customHeight="1" x14ac:dyDescent="0.2">
      <c r="A520" s="73">
        <v>499</v>
      </c>
      <c r="B520" s="99" t="s">
        <v>196</v>
      </c>
      <c r="C520" s="79" t="s">
        <v>21</v>
      </c>
      <c r="D520" s="79" t="s">
        <v>21</v>
      </c>
      <c r="E520" s="79" t="s">
        <v>21</v>
      </c>
      <c r="F520" s="79" t="s">
        <v>21</v>
      </c>
      <c r="G520" s="79" t="s">
        <v>21</v>
      </c>
      <c r="H520" s="79" t="s">
        <v>21</v>
      </c>
      <c r="I520" s="79" t="s">
        <v>21</v>
      </c>
      <c r="J520" s="79" t="s">
        <v>21</v>
      </c>
      <c r="K520" s="79" t="s">
        <v>21</v>
      </c>
      <c r="L520" s="79" t="s">
        <v>21</v>
      </c>
      <c r="M520" s="79" t="s">
        <v>21</v>
      </c>
      <c r="N520" s="75">
        <v>499</v>
      </c>
    </row>
    <row r="521" spans="1:14" ht="25.5" customHeight="1" x14ac:dyDescent="0.2">
      <c r="A521" s="73">
        <v>500</v>
      </c>
      <c r="B521" s="99" t="s">
        <v>197</v>
      </c>
      <c r="C521" s="79" t="s">
        <v>21</v>
      </c>
      <c r="D521" s="79" t="s">
        <v>21</v>
      </c>
      <c r="E521" s="79" t="s">
        <v>21</v>
      </c>
      <c r="F521" s="79" t="s">
        <v>21</v>
      </c>
      <c r="G521" s="79" t="s">
        <v>21</v>
      </c>
      <c r="H521" s="79" t="s">
        <v>21</v>
      </c>
      <c r="I521" s="79" t="s">
        <v>21</v>
      </c>
      <c r="J521" s="79" t="s">
        <v>21</v>
      </c>
      <c r="K521" s="79" t="s">
        <v>21</v>
      </c>
      <c r="L521" s="79" t="s">
        <v>21</v>
      </c>
      <c r="M521" s="79" t="s">
        <v>21</v>
      </c>
      <c r="N521" s="75">
        <v>500</v>
      </c>
    </row>
    <row r="522" spans="1:14" ht="12.75" customHeight="1" x14ac:dyDescent="0.2">
      <c r="A522" s="73">
        <v>501</v>
      </c>
      <c r="B522" s="26" t="s">
        <v>198</v>
      </c>
      <c r="C522" s="77">
        <f t="shared" ref="C522:M522" si="728">SUM(C523,C524,C525)</f>
        <v>0</v>
      </c>
      <c r="D522" s="77">
        <f t="shared" si="728"/>
        <v>0</v>
      </c>
      <c r="E522" s="77">
        <f t="shared" si="728"/>
        <v>0</v>
      </c>
      <c r="F522" s="77">
        <f t="shared" si="728"/>
        <v>0</v>
      </c>
      <c r="G522" s="77">
        <f t="shared" si="728"/>
        <v>0</v>
      </c>
      <c r="H522" s="77">
        <f t="shared" si="728"/>
        <v>0</v>
      </c>
      <c r="I522" s="77">
        <f t="shared" si="728"/>
        <v>0</v>
      </c>
      <c r="J522" s="77">
        <f t="shared" si="728"/>
        <v>0</v>
      </c>
      <c r="K522" s="77">
        <f t="shared" si="728"/>
        <v>0</v>
      </c>
      <c r="L522" s="77">
        <f t="shared" si="728"/>
        <v>0</v>
      </c>
      <c r="M522" s="77">
        <f t="shared" si="728"/>
        <v>0</v>
      </c>
      <c r="N522" s="75">
        <v>501</v>
      </c>
    </row>
    <row r="523" spans="1:14" ht="25.5" customHeight="1" x14ac:dyDescent="0.2">
      <c r="A523" s="73">
        <v>502</v>
      </c>
      <c r="B523" s="84" t="s">
        <v>199</v>
      </c>
      <c r="C523" s="79" t="s">
        <v>21</v>
      </c>
      <c r="D523" s="79" t="s">
        <v>21</v>
      </c>
      <c r="E523" s="79" t="s">
        <v>21</v>
      </c>
      <c r="F523" s="79" t="s">
        <v>21</v>
      </c>
      <c r="G523" s="79" t="s">
        <v>21</v>
      </c>
      <c r="H523" s="79" t="s">
        <v>21</v>
      </c>
      <c r="I523" s="79" t="s">
        <v>21</v>
      </c>
      <c r="J523" s="79" t="s">
        <v>21</v>
      </c>
      <c r="K523" s="79" t="s">
        <v>21</v>
      </c>
      <c r="L523" s="79" t="s">
        <v>21</v>
      </c>
      <c r="M523" s="79" t="s">
        <v>21</v>
      </c>
      <c r="N523" s="75">
        <v>502</v>
      </c>
    </row>
    <row r="524" spans="1:14" ht="25.5" customHeight="1" x14ac:dyDescent="0.2">
      <c r="A524" s="73">
        <v>503</v>
      </c>
      <c r="B524" s="84" t="s">
        <v>200</v>
      </c>
      <c r="C524" s="79" t="s">
        <v>21</v>
      </c>
      <c r="D524" s="79" t="s">
        <v>21</v>
      </c>
      <c r="E524" s="79" t="s">
        <v>21</v>
      </c>
      <c r="F524" s="79" t="s">
        <v>21</v>
      </c>
      <c r="G524" s="79" t="s">
        <v>21</v>
      </c>
      <c r="H524" s="79" t="s">
        <v>21</v>
      </c>
      <c r="I524" s="79" t="s">
        <v>21</v>
      </c>
      <c r="J524" s="79" t="s">
        <v>21</v>
      </c>
      <c r="K524" s="79" t="s">
        <v>21</v>
      </c>
      <c r="L524" s="79" t="s">
        <v>21</v>
      </c>
      <c r="M524" s="79" t="s">
        <v>21</v>
      </c>
      <c r="N524" s="75">
        <v>503</v>
      </c>
    </row>
    <row r="525" spans="1:14" ht="25.5" customHeight="1" x14ac:dyDescent="0.2">
      <c r="A525" s="73">
        <v>504</v>
      </c>
      <c r="B525" s="84" t="s">
        <v>201</v>
      </c>
      <c r="C525" s="79" t="s">
        <v>21</v>
      </c>
      <c r="D525" s="79" t="s">
        <v>21</v>
      </c>
      <c r="E525" s="79" t="s">
        <v>21</v>
      </c>
      <c r="F525" s="79" t="s">
        <v>21</v>
      </c>
      <c r="G525" s="79" t="s">
        <v>21</v>
      </c>
      <c r="H525" s="79" t="s">
        <v>21</v>
      </c>
      <c r="I525" s="79" t="s">
        <v>21</v>
      </c>
      <c r="J525" s="79" t="s">
        <v>21</v>
      </c>
      <c r="K525" s="79" t="s">
        <v>21</v>
      </c>
      <c r="L525" s="79" t="s">
        <v>21</v>
      </c>
      <c r="M525" s="79" t="s">
        <v>21</v>
      </c>
      <c r="N525" s="75">
        <v>504</v>
      </c>
    </row>
    <row r="526" spans="1:14" ht="15.75" customHeight="1" x14ac:dyDescent="0.2">
      <c r="A526" s="73">
        <v>505</v>
      </c>
      <c r="B526" s="15" t="s">
        <v>175</v>
      </c>
      <c r="C526" s="78">
        <f t="shared" ref="C526:M526" si="729">SUM(C527,C538)</f>
        <v>5994.5999999999995</v>
      </c>
      <c r="D526" s="78">
        <f t="shared" si="729"/>
        <v>1427.2</v>
      </c>
      <c r="E526" s="78">
        <f t="shared" si="729"/>
        <v>1687.3999999999999</v>
      </c>
      <c r="F526" s="78">
        <f t="shared" si="729"/>
        <v>1723.3000000000002</v>
      </c>
      <c r="G526" s="78">
        <f t="shared" si="729"/>
        <v>1156.7</v>
      </c>
      <c r="H526" s="78">
        <f t="shared" si="729"/>
        <v>6065.5</v>
      </c>
      <c r="I526" s="78">
        <f t="shared" si="729"/>
        <v>1563.2</v>
      </c>
      <c r="J526" s="78">
        <f t="shared" si="729"/>
        <v>1567.5</v>
      </c>
      <c r="K526" s="78">
        <f t="shared" si="729"/>
        <v>1779.1</v>
      </c>
      <c r="L526" s="78">
        <f t="shared" si="729"/>
        <v>1155.7</v>
      </c>
      <c r="M526" s="78">
        <f t="shared" ref="M526" si="730">SUM(M527,M538)</f>
        <v>1225.7</v>
      </c>
      <c r="N526" s="75">
        <v>505</v>
      </c>
    </row>
    <row r="527" spans="1:14" ht="25.5" customHeight="1" x14ac:dyDescent="0.2">
      <c r="A527" s="73">
        <v>506</v>
      </c>
      <c r="B527" s="103" t="s">
        <v>177</v>
      </c>
      <c r="C527" s="78">
        <f t="shared" ref="C527:M527" si="731">SUM(C528,C535)</f>
        <v>4259.8999999999996</v>
      </c>
      <c r="D527" s="78">
        <f t="shared" si="731"/>
        <v>938.80000000000007</v>
      </c>
      <c r="E527" s="78">
        <f t="shared" si="731"/>
        <v>1165.3999999999999</v>
      </c>
      <c r="F527" s="78">
        <f t="shared" si="731"/>
        <v>1255.3000000000002</v>
      </c>
      <c r="G527" s="78">
        <f t="shared" si="731"/>
        <v>900.40000000000009</v>
      </c>
      <c r="H527" s="78">
        <f t="shared" si="731"/>
        <v>4240.3999999999996</v>
      </c>
      <c r="I527" s="78">
        <f t="shared" si="731"/>
        <v>1066.4000000000001</v>
      </c>
      <c r="J527" s="78">
        <f t="shared" si="731"/>
        <v>953.49999999999989</v>
      </c>
      <c r="K527" s="78">
        <f t="shared" si="731"/>
        <v>1361</v>
      </c>
      <c r="L527" s="78">
        <f t="shared" si="731"/>
        <v>859.5</v>
      </c>
      <c r="M527" s="78">
        <f t="shared" ref="M527" si="732">SUM(M528,M535)</f>
        <v>661</v>
      </c>
      <c r="N527" s="75">
        <v>506</v>
      </c>
    </row>
    <row r="528" spans="1:14" ht="12.75" customHeight="1" x14ac:dyDescent="0.2">
      <c r="A528" s="73">
        <v>507</v>
      </c>
      <c r="B528" s="24" t="s">
        <v>178</v>
      </c>
      <c r="C528" s="77">
        <f t="shared" ref="C528:M528" si="733">SUM(C529,C530,C531)</f>
        <v>806.90000000000009</v>
      </c>
      <c r="D528" s="77">
        <f t="shared" si="733"/>
        <v>167.9</v>
      </c>
      <c r="E528" s="77">
        <f t="shared" si="733"/>
        <v>135.30000000000001</v>
      </c>
      <c r="F528" s="77">
        <f t="shared" si="733"/>
        <v>339</v>
      </c>
      <c r="G528" s="77">
        <f t="shared" si="733"/>
        <v>164.7</v>
      </c>
      <c r="H528" s="77">
        <f t="shared" si="733"/>
        <v>649.59999999999991</v>
      </c>
      <c r="I528" s="77">
        <f t="shared" si="733"/>
        <v>101</v>
      </c>
      <c r="J528" s="77">
        <f t="shared" si="733"/>
        <v>4.2999999999999972</v>
      </c>
      <c r="K528" s="77">
        <f t="shared" si="733"/>
        <v>428.1</v>
      </c>
      <c r="L528" s="77">
        <f t="shared" si="733"/>
        <v>116.19999999999999</v>
      </c>
      <c r="M528" s="77">
        <f t="shared" ref="M528" si="734">SUM(M529,M530,M531)</f>
        <v>319.60000000000002</v>
      </c>
      <c r="N528" s="75">
        <v>507</v>
      </c>
    </row>
    <row r="529" spans="1:14" ht="12.75" customHeight="1" x14ac:dyDescent="0.2">
      <c r="A529" s="73">
        <v>508</v>
      </c>
      <c r="B529" s="25" t="s">
        <v>179</v>
      </c>
      <c r="C529" s="77">
        <f t="shared" ref="C529:C530" si="735">SUM(D529,E529,F529,G529)</f>
        <v>806.90000000000009</v>
      </c>
      <c r="D529" s="77">
        <v>167.9</v>
      </c>
      <c r="E529" s="77">
        <v>135.30000000000001</v>
      </c>
      <c r="F529" s="77">
        <v>339</v>
      </c>
      <c r="G529" s="77">
        <v>164.7</v>
      </c>
      <c r="H529" s="77">
        <f t="shared" ref="H529:H530" si="736">SUM(I529,J529,K529,L529)</f>
        <v>649.59999999999991</v>
      </c>
      <c r="I529" s="77">
        <v>101</v>
      </c>
      <c r="J529" s="77">
        <v>4.2999999999999972</v>
      </c>
      <c r="K529" s="77">
        <v>428.1</v>
      </c>
      <c r="L529" s="77">
        <v>116.19999999999999</v>
      </c>
      <c r="M529" s="77">
        <v>319.60000000000002</v>
      </c>
      <c r="N529" s="75">
        <v>508</v>
      </c>
    </row>
    <row r="530" spans="1:14" ht="25.5" customHeight="1" x14ac:dyDescent="0.2">
      <c r="A530" s="73">
        <v>509</v>
      </c>
      <c r="B530" s="96" t="s">
        <v>180</v>
      </c>
      <c r="C530" s="77">
        <f t="shared" si="735"/>
        <v>0</v>
      </c>
      <c r="D530" s="77">
        <v>0</v>
      </c>
      <c r="E530" s="77">
        <v>0</v>
      </c>
      <c r="F530" s="77">
        <v>0</v>
      </c>
      <c r="G530" s="77">
        <v>0</v>
      </c>
      <c r="H530" s="77">
        <f t="shared" si="736"/>
        <v>0</v>
      </c>
      <c r="I530" s="77">
        <v>0</v>
      </c>
      <c r="J530" s="77">
        <v>0</v>
      </c>
      <c r="K530" s="77">
        <v>0</v>
      </c>
      <c r="L530" s="77">
        <v>0</v>
      </c>
      <c r="M530" s="77">
        <v>0</v>
      </c>
      <c r="N530" s="75">
        <v>509</v>
      </c>
    </row>
    <row r="531" spans="1:14" ht="12.75" customHeight="1" x14ac:dyDescent="0.2">
      <c r="A531" s="73">
        <v>510</v>
      </c>
      <c r="B531" s="25" t="s">
        <v>181</v>
      </c>
      <c r="C531" s="77">
        <f t="shared" ref="C531:M531" si="737">SUM(C532,C533,C534)</f>
        <v>0</v>
      </c>
      <c r="D531" s="77">
        <f t="shared" si="737"/>
        <v>0</v>
      </c>
      <c r="E531" s="77">
        <f t="shared" si="737"/>
        <v>0</v>
      </c>
      <c r="F531" s="77">
        <f t="shared" si="737"/>
        <v>0</v>
      </c>
      <c r="G531" s="77">
        <f t="shared" si="737"/>
        <v>0</v>
      </c>
      <c r="H531" s="77">
        <f t="shared" si="737"/>
        <v>0</v>
      </c>
      <c r="I531" s="77">
        <f t="shared" si="737"/>
        <v>0</v>
      </c>
      <c r="J531" s="77">
        <f t="shared" si="737"/>
        <v>0</v>
      </c>
      <c r="K531" s="77">
        <f t="shared" si="737"/>
        <v>0</v>
      </c>
      <c r="L531" s="77">
        <f t="shared" si="737"/>
        <v>0</v>
      </c>
      <c r="M531" s="77">
        <f t="shared" si="737"/>
        <v>0</v>
      </c>
      <c r="N531" s="75">
        <v>510</v>
      </c>
    </row>
    <row r="532" spans="1:14" ht="12.75" customHeight="1" x14ac:dyDescent="0.2">
      <c r="A532" s="73">
        <v>511</v>
      </c>
      <c r="B532" s="26" t="s">
        <v>182</v>
      </c>
      <c r="C532" s="79" t="s">
        <v>21</v>
      </c>
      <c r="D532" s="79" t="s">
        <v>21</v>
      </c>
      <c r="E532" s="79" t="s">
        <v>21</v>
      </c>
      <c r="F532" s="79" t="s">
        <v>21</v>
      </c>
      <c r="G532" s="79" t="s">
        <v>21</v>
      </c>
      <c r="H532" s="79" t="s">
        <v>21</v>
      </c>
      <c r="I532" s="79" t="s">
        <v>21</v>
      </c>
      <c r="J532" s="79" t="s">
        <v>21</v>
      </c>
      <c r="K532" s="79" t="s">
        <v>21</v>
      </c>
      <c r="L532" s="79" t="s">
        <v>21</v>
      </c>
      <c r="M532" s="79" t="s">
        <v>21</v>
      </c>
      <c r="N532" s="75">
        <v>511</v>
      </c>
    </row>
    <row r="533" spans="1:14" ht="25.5" customHeight="1" x14ac:dyDescent="0.2">
      <c r="A533" s="73">
        <v>512</v>
      </c>
      <c r="B533" s="99" t="s">
        <v>183</v>
      </c>
      <c r="C533" s="79" t="s">
        <v>21</v>
      </c>
      <c r="D533" s="79" t="s">
        <v>21</v>
      </c>
      <c r="E533" s="79" t="s">
        <v>21</v>
      </c>
      <c r="F533" s="79" t="s">
        <v>21</v>
      </c>
      <c r="G533" s="79" t="s">
        <v>21</v>
      </c>
      <c r="H533" s="79" t="s">
        <v>21</v>
      </c>
      <c r="I533" s="79" t="s">
        <v>21</v>
      </c>
      <c r="J533" s="79" t="s">
        <v>21</v>
      </c>
      <c r="K533" s="79" t="s">
        <v>21</v>
      </c>
      <c r="L533" s="79" t="s">
        <v>21</v>
      </c>
      <c r="M533" s="79" t="s">
        <v>21</v>
      </c>
      <c r="N533" s="75">
        <v>512</v>
      </c>
    </row>
    <row r="534" spans="1:14" ht="25.5" customHeight="1" x14ac:dyDescent="0.2">
      <c r="A534" s="73">
        <v>513</v>
      </c>
      <c r="B534" s="99" t="s">
        <v>184</v>
      </c>
      <c r="C534" s="79" t="s">
        <v>21</v>
      </c>
      <c r="D534" s="79" t="s">
        <v>21</v>
      </c>
      <c r="E534" s="79" t="s">
        <v>21</v>
      </c>
      <c r="F534" s="79" t="s">
        <v>21</v>
      </c>
      <c r="G534" s="79" t="s">
        <v>21</v>
      </c>
      <c r="H534" s="79" t="s">
        <v>21</v>
      </c>
      <c r="I534" s="79" t="s">
        <v>21</v>
      </c>
      <c r="J534" s="79" t="s">
        <v>21</v>
      </c>
      <c r="K534" s="79" t="s">
        <v>21</v>
      </c>
      <c r="L534" s="79" t="s">
        <v>21</v>
      </c>
      <c r="M534" s="79" t="s">
        <v>21</v>
      </c>
      <c r="N534" s="75">
        <v>513</v>
      </c>
    </row>
    <row r="535" spans="1:14" ht="12.75" customHeight="1" x14ac:dyDescent="0.2">
      <c r="A535" s="73">
        <v>514</v>
      </c>
      <c r="B535" s="24" t="s">
        <v>185</v>
      </c>
      <c r="C535" s="77">
        <f t="shared" ref="C535" si="738">SUM(D535,E535,F535,G535)</f>
        <v>3453</v>
      </c>
      <c r="D535" s="77">
        <v>770.90000000000009</v>
      </c>
      <c r="E535" s="77">
        <v>1030.0999999999999</v>
      </c>
      <c r="F535" s="77">
        <v>916.30000000000007</v>
      </c>
      <c r="G535" s="77">
        <v>735.7</v>
      </c>
      <c r="H535" s="77">
        <f t="shared" ref="H535" si="739">SUM(I535,J535,K535,L535)</f>
        <v>3590.8</v>
      </c>
      <c r="I535" s="77">
        <v>965.40000000000009</v>
      </c>
      <c r="J535" s="77">
        <v>949.19999999999993</v>
      </c>
      <c r="K535" s="77">
        <v>932.9</v>
      </c>
      <c r="L535" s="77">
        <v>743.3</v>
      </c>
      <c r="M535" s="77">
        <v>341.4</v>
      </c>
      <c r="N535" s="75">
        <v>514</v>
      </c>
    </row>
    <row r="536" spans="1:14" ht="25.5" customHeight="1" x14ac:dyDescent="0.2">
      <c r="A536" s="73">
        <v>515</v>
      </c>
      <c r="B536" s="97" t="s">
        <v>186</v>
      </c>
      <c r="C536" s="79" t="s">
        <v>21</v>
      </c>
      <c r="D536" s="79" t="s">
        <v>21</v>
      </c>
      <c r="E536" s="79" t="s">
        <v>21</v>
      </c>
      <c r="F536" s="79" t="s">
        <v>21</v>
      </c>
      <c r="G536" s="79" t="s">
        <v>21</v>
      </c>
      <c r="H536" s="79" t="s">
        <v>21</v>
      </c>
      <c r="I536" s="79" t="s">
        <v>21</v>
      </c>
      <c r="J536" s="79" t="s">
        <v>21</v>
      </c>
      <c r="K536" s="79" t="s">
        <v>21</v>
      </c>
      <c r="L536" s="79" t="s">
        <v>21</v>
      </c>
      <c r="M536" s="79" t="s">
        <v>21</v>
      </c>
      <c r="N536" s="75">
        <v>515</v>
      </c>
    </row>
    <row r="537" spans="1:14" ht="25.5" customHeight="1" x14ac:dyDescent="0.2">
      <c r="A537" s="73">
        <v>516</v>
      </c>
      <c r="B537" s="97" t="s">
        <v>187</v>
      </c>
      <c r="C537" s="79" t="s">
        <v>21</v>
      </c>
      <c r="D537" s="79" t="s">
        <v>21</v>
      </c>
      <c r="E537" s="79" t="s">
        <v>21</v>
      </c>
      <c r="F537" s="79" t="s">
        <v>21</v>
      </c>
      <c r="G537" s="79" t="s">
        <v>21</v>
      </c>
      <c r="H537" s="79" t="s">
        <v>21</v>
      </c>
      <c r="I537" s="79" t="s">
        <v>21</v>
      </c>
      <c r="J537" s="79" t="s">
        <v>21</v>
      </c>
      <c r="K537" s="79" t="s">
        <v>21</v>
      </c>
      <c r="L537" s="79" t="s">
        <v>21</v>
      </c>
      <c r="M537" s="79" t="s">
        <v>21</v>
      </c>
      <c r="N537" s="75">
        <v>516</v>
      </c>
    </row>
    <row r="538" spans="1:14" ht="15.75" customHeight="1" x14ac:dyDescent="0.2">
      <c r="A538" s="73">
        <v>517</v>
      </c>
      <c r="B538" s="23" t="s">
        <v>188</v>
      </c>
      <c r="C538" s="78">
        <f t="shared" ref="C538:M538" si="740">SUM(C539,C540,C541)</f>
        <v>1734.7</v>
      </c>
      <c r="D538" s="78">
        <f t="shared" si="740"/>
        <v>488.4</v>
      </c>
      <c r="E538" s="78">
        <f t="shared" si="740"/>
        <v>522</v>
      </c>
      <c r="F538" s="78">
        <f t="shared" si="740"/>
        <v>468</v>
      </c>
      <c r="G538" s="78">
        <f t="shared" si="740"/>
        <v>256.3</v>
      </c>
      <c r="H538" s="78">
        <f t="shared" si="740"/>
        <v>1825.1000000000001</v>
      </c>
      <c r="I538" s="78">
        <f t="shared" si="740"/>
        <v>496.79999999999995</v>
      </c>
      <c r="J538" s="78">
        <f t="shared" si="740"/>
        <v>614</v>
      </c>
      <c r="K538" s="78">
        <f t="shared" si="740"/>
        <v>418.1</v>
      </c>
      <c r="L538" s="78">
        <f t="shared" si="740"/>
        <v>296.2</v>
      </c>
      <c r="M538" s="78">
        <f t="shared" si="740"/>
        <v>564.70000000000005</v>
      </c>
      <c r="N538" s="75">
        <v>517</v>
      </c>
    </row>
    <row r="539" spans="1:14" ht="25.5" customHeight="1" x14ac:dyDescent="0.2">
      <c r="A539" s="73">
        <v>518</v>
      </c>
      <c r="B539" s="98" t="s">
        <v>189</v>
      </c>
      <c r="C539" s="77">
        <f t="shared" ref="C539:C540" si="741">SUM(D539,E539,F539,G539)</f>
        <v>1734.7</v>
      </c>
      <c r="D539" s="77">
        <v>488.4</v>
      </c>
      <c r="E539" s="77">
        <v>522</v>
      </c>
      <c r="F539" s="77">
        <v>468</v>
      </c>
      <c r="G539" s="77">
        <v>256.3</v>
      </c>
      <c r="H539" s="77">
        <f t="shared" ref="H539:H540" si="742">SUM(I539,J539,K539,L539)</f>
        <v>1825.1000000000001</v>
      </c>
      <c r="I539" s="77">
        <v>496.79999999999995</v>
      </c>
      <c r="J539" s="77">
        <v>614</v>
      </c>
      <c r="K539" s="77">
        <v>418.1</v>
      </c>
      <c r="L539" s="77">
        <v>296.2</v>
      </c>
      <c r="M539" s="77">
        <v>564.70000000000005</v>
      </c>
      <c r="N539" s="75">
        <v>518</v>
      </c>
    </row>
    <row r="540" spans="1:14" ht="25.5" customHeight="1" x14ac:dyDescent="0.2">
      <c r="A540" s="73">
        <v>519</v>
      </c>
      <c r="B540" s="98" t="s">
        <v>190</v>
      </c>
      <c r="C540" s="77">
        <f t="shared" si="741"/>
        <v>0</v>
      </c>
      <c r="D540" s="77">
        <v>0</v>
      </c>
      <c r="E540" s="77">
        <v>0</v>
      </c>
      <c r="F540" s="77">
        <v>0</v>
      </c>
      <c r="G540" s="77">
        <v>0</v>
      </c>
      <c r="H540" s="77">
        <f t="shared" si="742"/>
        <v>0</v>
      </c>
      <c r="I540" s="77">
        <v>0</v>
      </c>
      <c r="J540" s="77">
        <v>0</v>
      </c>
      <c r="K540" s="77">
        <v>0</v>
      </c>
      <c r="L540" s="77">
        <v>0</v>
      </c>
      <c r="M540" s="77">
        <v>0</v>
      </c>
      <c r="N540" s="75">
        <v>519</v>
      </c>
    </row>
    <row r="541" spans="1:14" ht="12.75" customHeight="1" x14ac:dyDescent="0.2">
      <c r="A541" s="73">
        <v>520</v>
      </c>
      <c r="B541" s="24" t="s">
        <v>191</v>
      </c>
      <c r="C541" s="77">
        <f t="shared" ref="C541:M541" si="743">SUM(C542,C543,C544)</f>
        <v>0</v>
      </c>
      <c r="D541" s="77">
        <f t="shared" si="743"/>
        <v>0</v>
      </c>
      <c r="E541" s="77">
        <f t="shared" si="743"/>
        <v>0</v>
      </c>
      <c r="F541" s="77">
        <f t="shared" si="743"/>
        <v>0</v>
      </c>
      <c r="G541" s="77">
        <f t="shared" si="743"/>
        <v>0</v>
      </c>
      <c r="H541" s="77">
        <f t="shared" si="743"/>
        <v>0</v>
      </c>
      <c r="I541" s="77">
        <f t="shared" si="743"/>
        <v>0</v>
      </c>
      <c r="J541" s="77">
        <f t="shared" si="743"/>
        <v>0</v>
      </c>
      <c r="K541" s="77">
        <f t="shared" si="743"/>
        <v>0</v>
      </c>
      <c r="L541" s="77">
        <f t="shared" si="743"/>
        <v>0</v>
      </c>
      <c r="M541" s="77">
        <f t="shared" si="743"/>
        <v>0</v>
      </c>
      <c r="N541" s="75">
        <v>520</v>
      </c>
    </row>
    <row r="542" spans="1:14" ht="12.75" customHeight="1" x14ac:dyDescent="0.2">
      <c r="A542" s="73">
        <v>521</v>
      </c>
      <c r="B542" s="26" t="s">
        <v>192</v>
      </c>
      <c r="C542" s="79" t="s">
        <v>21</v>
      </c>
      <c r="D542" s="79" t="s">
        <v>21</v>
      </c>
      <c r="E542" s="79" t="s">
        <v>21</v>
      </c>
      <c r="F542" s="79" t="s">
        <v>21</v>
      </c>
      <c r="G542" s="79" t="s">
        <v>21</v>
      </c>
      <c r="H542" s="79" t="s">
        <v>21</v>
      </c>
      <c r="I542" s="79" t="s">
        <v>21</v>
      </c>
      <c r="J542" s="79" t="s">
        <v>21</v>
      </c>
      <c r="K542" s="79" t="s">
        <v>21</v>
      </c>
      <c r="L542" s="79" t="s">
        <v>21</v>
      </c>
      <c r="M542" s="79" t="s">
        <v>21</v>
      </c>
      <c r="N542" s="75">
        <v>521</v>
      </c>
    </row>
    <row r="543" spans="1:14" ht="12.75" customHeight="1" x14ac:dyDescent="0.2">
      <c r="A543" s="73">
        <v>522</v>
      </c>
      <c r="B543" s="26" t="s">
        <v>193</v>
      </c>
      <c r="C543" s="79" t="s">
        <v>21</v>
      </c>
      <c r="D543" s="79" t="s">
        <v>21</v>
      </c>
      <c r="E543" s="79" t="s">
        <v>21</v>
      </c>
      <c r="F543" s="79" t="s">
        <v>21</v>
      </c>
      <c r="G543" s="79" t="s">
        <v>21</v>
      </c>
      <c r="H543" s="79" t="s">
        <v>21</v>
      </c>
      <c r="I543" s="79" t="s">
        <v>21</v>
      </c>
      <c r="J543" s="79" t="s">
        <v>21</v>
      </c>
      <c r="K543" s="79" t="s">
        <v>21</v>
      </c>
      <c r="L543" s="79" t="s">
        <v>21</v>
      </c>
      <c r="M543" s="79" t="s">
        <v>21</v>
      </c>
      <c r="N543" s="75">
        <v>522</v>
      </c>
    </row>
    <row r="544" spans="1:14" ht="12.75" customHeight="1" x14ac:dyDescent="0.2">
      <c r="A544" s="73">
        <v>523</v>
      </c>
      <c r="B544" s="26" t="s">
        <v>194</v>
      </c>
      <c r="C544" s="79" t="s">
        <v>21</v>
      </c>
      <c r="D544" s="79" t="s">
        <v>21</v>
      </c>
      <c r="E544" s="79" t="s">
        <v>21</v>
      </c>
      <c r="F544" s="79" t="s">
        <v>21</v>
      </c>
      <c r="G544" s="79" t="s">
        <v>21</v>
      </c>
      <c r="H544" s="79" t="s">
        <v>21</v>
      </c>
      <c r="I544" s="79" t="s">
        <v>21</v>
      </c>
      <c r="J544" s="79" t="s">
        <v>21</v>
      </c>
      <c r="K544" s="79" t="s">
        <v>21</v>
      </c>
      <c r="L544" s="79" t="s">
        <v>21</v>
      </c>
      <c r="M544" s="79" t="s">
        <v>21</v>
      </c>
      <c r="N544" s="75">
        <v>523</v>
      </c>
    </row>
    <row r="545" spans="1:14" ht="12.75" customHeight="1" x14ac:dyDescent="0.2">
      <c r="A545" s="73">
        <v>524</v>
      </c>
      <c r="B545" s="28" t="s">
        <v>195</v>
      </c>
      <c r="C545" s="77">
        <f t="shared" ref="C545:M545" si="744">SUM(C546,C547,C548)</f>
        <v>0</v>
      </c>
      <c r="D545" s="77">
        <f t="shared" si="744"/>
        <v>0</v>
      </c>
      <c r="E545" s="77">
        <f t="shared" si="744"/>
        <v>0</v>
      </c>
      <c r="F545" s="77">
        <f t="shared" si="744"/>
        <v>0</v>
      </c>
      <c r="G545" s="77">
        <f t="shared" si="744"/>
        <v>0</v>
      </c>
      <c r="H545" s="77">
        <f t="shared" si="744"/>
        <v>0</v>
      </c>
      <c r="I545" s="77">
        <f t="shared" si="744"/>
        <v>0</v>
      </c>
      <c r="J545" s="77">
        <f t="shared" si="744"/>
        <v>0</v>
      </c>
      <c r="K545" s="77">
        <f t="shared" si="744"/>
        <v>0</v>
      </c>
      <c r="L545" s="77">
        <f t="shared" si="744"/>
        <v>0</v>
      </c>
      <c r="M545" s="77">
        <f t="shared" si="744"/>
        <v>0</v>
      </c>
      <c r="N545" s="75">
        <v>524</v>
      </c>
    </row>
    <row r="546" spans="1:14" ht="25.5" customHeight="1" x14ac:dyDescent="0.2">
      <c r="A546" s="73">
        <v>525</v>
      </c>
      <c r="B546" s="99" t="s">
        <v>196</v>
      </c>
      <c r="C546" s="79" t="s">
        <v>21</v>
      </c>
      <c r="D546" s="79" t="s">
        <v>21</v>
      </c>
      <c r="E546" s="79" t="s">
        <v>21</v>
      </c>
      <c r="F546" s="79" t="s">
        <v>21</v>
      </c>
      <c r="G546" s="79" t="s">
        <v>21</v>
      </c>
      <c r="H546" s="79" t="s">
        <v>21</v>
      </c>
      <c r="I546" s="79" t="s">
        <v>21</v>
      </c>
      <c r="J546" s="79" t="s">
        <v>21</v>
      </c>
      <c r="K546" s="79" t="s">
        <v>21</v>
      </c>
      <c r="L546" s="79" t="s">
        <v>21</v>
      </c>
      <c r="M546" s="79" t="s">
        <v>21</v>
      </c>
      <c r="N546" s="75">
        <v>525</v>
      </c>
    </row>
    <row r="547" spans="1:14" ht="25.5" customHeight="1" x14ac:dyDescent="0.2">
      <c r="A547" s="73">
        <v>526</v>
      </c>
      <c r="B547" s="99" t="s">
        <v>197</v>
      </c>
      <c r="C547" s="79" t="s">
        <v>21</v>
      </c>
      <c r="D547" s="79" t="s">
        <v>21</v>
      </c>
      <c r="E547" s="79" t="s">
        <v>21</v>
      </c>
      <c r="F547" s="79" t="s">
        <v>21</v>
      </c>
      <c r="G547" s="79" t="s">
        <v>21</v>
      </c>
      <c r="H547" s="79" t="s">
        <v>21</v>
      </c>
      <c r="I547" s="79" t="s">
        <v>21</v>
      </c>
      <c r="J547" s="79" t="s">
        <v>21</v>
      </c>
      <c r="K547" s="79" t="s">
        <v>21</v>
      </c>
      <c r="L547" s="79" t="s">
        <v>21</v>
      </c>
      <c r="M547" s="79" t="s">
        <v>21</v>
      </c>
      <c r="N547" s="75">
        <v>526</v>
      </c>
    </row>
    <row r="548" spans="1:14" ht="12.75" customHeight="1" x14ac:dyDescent="0.2">
      <c r="A548" s="73">
        <v>527</v>
      </c>
      <c r="B548" s="26" t="s">
        <v>198</v>
      </c>
      <c r="C548" s="77">
        <f t="shared" ref="C548:M548" si="745">SUM(C549,C550,C551)</f>
        <v>0</v>
      </c>
      <c r="D548" s="77">
        <f t="shared" si="745"/>
        <v>0</v>
      </c>
      <c r="E548" s="77">
        <f t="shared" si="745"/>
        <v>0</v>
      </c>
      <c r="F548" s="77">
        <f t="shared" si="745"/>
        <v>0</v>
      </c>
      <c r="G548" s="77">
        <f t="shared" si="745"/>
        <v>0</v>
      </c>
      <c r="H548" s="77">
        <f t="shared" si="745"/>
        <v>0</v>
      </c>
      <c r="I548" s="77">
        <f t="shared" si="745"/>
        <v>0</v>
      </c>
      <c r="J548" s="77">
        <f t="shared" si="745"/>
        <v>0</v>
      </c>
      <c r="K548" s="77">
        <f t="shared" si="745"/>
        <v>0</v>
      </c>
      <c r="L548" s="77">
        <f t="shared" si="745"/>
        <v>0</v>
      </c>
      <c r="M548" s="77">
        <f t="shared" si="745"/>
        <v>0</v>
      </c>
      <c r="N548" s="75">
        <v>527</v>
      </c>
    </row>
    <row r="549" spans="1:14" ht="25.5" customHeight="1" x14ac:dyDescent="0.2">
      <c r="A549" s="73">
        <v>528</v>
      </c>
      <c r="B549" s="84" t="s">
        <v>199</v>
      </c>
      <c r="C549" s="79" t="s">
        <v>21</v>
      </c>
      <c r="D549" s="79" t="s">
        <v>21</v>
      </c>
      <c r="E549" s="79" t="s">
        <v>21</v>
      </c>
      <c r="F549" s="79" t="s">
        <v>21</v>
      </c>
      <c r="G549" s="79" t="s">
        <v>21</v>
      </c>
      <c r="H549" s="79" t="s">
        <v>21</v>
      </c>
      <c r="I549" s="79" t="s">
        <v>21</v>
      </c>
      <c r="J549" s="79" t="s">
        <v>21</v>
      </c>
      <c r="K549" s="79" t="s">
        <v>21</v>
      </c>
      <c r="L549" s="79" t="s">
        <v>21</v>
      </c>
      <c r="M549" s="79" t="s">
        <v>21</v>
      </c>
      <c r="N549" s="75">
        <v>528</v>
      </c>
    </row>
    <row r="550" spans="1:14" ht="25.5" customHeight="1" x14ac:dyDescent="0.2">
      <c r="A550" s="73">
        <v>529</v>
      </c>
      <c r="B550" s="84" t="s">
        <v>200</v>
      </c>
      <c r="C550" s="79" t="s">
        <v>21</v>
      </c>
      <c r="D550" s="79" t="s">
        <v>21</v>
      </c>
      <c r="E550" s="79" t="s">
        <v>21</v>
      </c>
      <c r="F550" s="79" t="s">
        <v>21</v>
      </c>
      <c r="G550" s="79" t="s">
        <v>21</v>
      </c>
      <c r="H550" s="79" t="s">
        <v>21</v>
      </c>
      <c r="I550" s="79" t="s">
        <v>21</v>
      </c>
      <c r="J550" s="79" t="s">
        <v>21</v>
      </c>
      <c r="K550" s="79" t="s">
        <v>21</v>
      </c>
      <c r="L550" s="79" t="s">
        <v>21</v>
      </c>
      <c r="M550" s="79" t="s">
        <v>21</v>
      </c>
      <c r="N550" s="75">
        <v>529</v>
      </c>
    </row>
    <row r="551" spans="1:14" ht="25.5" customHeight="1" x14ac:dyDescent="0.2">
      <c r="A551" s="73">
        <v>530</v>
      </c>
      <c r="B551" s="84" t="s">
        <v>201</v>
      </c>
      <c r="C551" s="79" t="s">
        <v>21</v>
      </c>
      <c r="D551" s="79" t="s">
        <v>21</v>
      </c>
      <c r="E551" s="79" t="s">
        <v>21</v>
      </c>
      <c r="F551" s="79" t="s">
        <v>21</v>
      </c>
      <c r="G551" s="79" t="s">
        <v>21</v>
      </c>
      <c r="H551" s="79" t="s">
        <v>21</v>
      </c>
      <c r="I551" s="79" t="s">
        <v>21</v>
      </c>
      <c r="J551" s="79" t="s">
        <v>21</v>
      </c>
      <c r="K551" s="79" t="s">
        <v>21</v>
      </c>
      <c r="L551" s="79" t="s">
        <v>21</v>
      </c>
      <c r="M551" s="79" t="s">
        <v>21</v>
      </c>
      <c r="N551" s="75">
        <v>530</v>
      </c>
    </row>
    <row r="552" spans="1:14" ht="15.75" customHeight="1" x14ac:dyDescent="0.2">
      <c r="A552" s="73">
        <v>531</v>
      </c>
      <c r="B552" s="21" t="s">
        <v>202</v>
      </c>
      <c r="C552" s="76">
        <f t="shared" ref="C552" si="746">SUM(C553)-SUM(C590)</f>
        <v>-68.300000000000011</v>
      </c>
      <c r="D552" s="76">
        <f t="shared" ref="D552:G552" si="747">SUM(D553)-SUM(D590)</f>
        <v>-639.69999999999993</v>
      </c>
      <c r="E552" s="76">
        <f t="shared" si="747"/>
        <v>-82.200000000000045</v>
      </c>
      <c r="F552" s="76">
        <f t="shared" si="747"/>
        <v>723.3</v>
      </c>
      <c r="G552" s="76">
        <f t="shared" si="747"/>
        <v>-69.699999999999989</v>
      </c>
      <c r="H552" s="76">
        <f t="shared" ref="H552:M552" si="748">SUM(H553)-SUM(H590)</f>
        <v>-787.7</v>
      </c>
      <c r="I552" s="76">
        <f t="shared" si="748"/>
        <v>263.79999999999995</v>
      </c>
      <c r="J552" s="76">
        <f t="shared" si="748"/>
        <v>-268.89999999999986</v>
      </c>
      <c r="K552" s="76">
        <f t="shared" si="748"/>
        <v>-460.8</v>
      </c>
      <c r="L552" s="76">
        <f t="shared" si="748"/>
        <v>-321.79999999999995</v>
      </c>
      <c r="M552" s="76">
        <f t="shared" ref="M552" si="749">SUM(M553)-SUM(M590)</f>
        <v>668.8</v>
      </c>
      <c r="N552" s="75">
        <v>531</v>
      </c>
    </row>
    <row r="553" spans="1:14" ht="15.75" customHeight="1" x14ac:dyDescent="0.2">
      <c r="A553" s="73">
        <v>532</v>
      </c>
      <c r="B553" s="15" t="s">
        <v>174</v>
      </c>
      <c r="C553" s="78">
        <f t="shared" ref="C553:M553" si="750">SUM(C554,C568)</f>
        <v>213.40000000000003</v>
      </c>
      <c r="D553" s="78">
        <f t="shared" si="750"/>
        <v>12.300000000000017</v>
      </c>
      <c r="E553" s="78">
        <f t="shared" si="750"/>
        <v>-156.60000000000005</v>
      </c>
      <c r="F553" s="78">
        <f t="shared" si="750"/>
        <v>304</v>
      </c>
      <c r="G553" s="78">
        <f t="shared" si="750"/>
        <v>53.7</v>
      </c>
      <c r="H553" s="78">
        <f t="shared" si="750"/>
        <v>584.09999999999991</v>
      </c>
      <c r="I553" s="78">
        <f t="shared" si="750"/>
        <v>407.19999999999993</v>
      </c>
      <c r="J553" s="78">
        <f t="shared" si="750"/>
        <v>333.5</v>
      </c>
      <c r="K553" s="78">
        <f t="shared" si="750"/>
        <v>283.00000000000006</v>
      </c>
      <c r="L553" s="78">
        <f t="shared" si="750"/>
        <v>-439.59999999999991</v>
      </c>
      <c r="M553" s="78">
        <f t="shared" ref="M553" si="751">SUM(M554,M568)</f>
        <v>208.29999999999995</v>
      </c>
      <c r="N553" s="75">
        <v>532</v>
      </c>
    </row>
    <row r="554" spans="1:14" ht="25.5" customHeight="1" x14ac:dyDescent="0.2">
      <c r="A554" s="73">
        <v>533</v>
      </c>
      <c r="B554" s="103" t="s">
        <v>203</v>
      </c>
      <c r="C554" s="78">
        <f t="shared" ref="C554:M554" si="752">SUM(C556,C557,C558,C559)</f>
        <v>6.6999999999999993</v>
      </c>
      <c r="D554" s="78">
        <f t="shared" si="752"/>
        <v>9.1</v>
      </c>
      <c r="E554" s="78">
        <f t="shared" si="752"/>
        <v>-1.4</v>
      </c>
      <c r="F554" s="78">
        <f t="shared" si="752"/>
        <v>2.2000000000000002</v>
      </c>
      <c r="G554" s="78">
        <f t="shared" si="752"/>
        <v>-3.2</v>
      </c>
      <c r="H554" s="78">
        <f t="shared" si="752"/>
        <v>15.700000000000003</v>
      </c>
      <c r="I554" s="78">
        <f t="shared" si="752"/>
        <v>-11.6</v>
      </c>
      <c r="J554" s="78">
        <f t="shared" si="752"/>
        <v>24.1</v>
      </c>
      <c r="K554" s="78">
        <f t="shared" si="752"/>
        <v>0.70000000000000018</v>
      </c>
      <c r="L554" s="78">
        <f t="shared" si="752"/>
        <v>2.5</v>
      </c>
      <c r="M554" s="78">
        <f t="shared" ref="M554" si="753">SUM(M556,M557,M558,M559)</f>
        <v>0.70000000000000018</v>
      </c>
      <c r="N554" s="75">
        <v>533</v>
      </c>
    </row>
    <row r="555" spans="1:14" ht="12.75" customHeight="1" x14ac:dyDescent="0.2">
      <c r="A555" s="73">
        <v>534</v>
      </c>
      <c r="B555" s="24" t="s">
        <v>374</v>
      </c>
      <c r="C555" s="79" t="s">
        <v>21</v>
      </c>
      <c r="D555" s="79" t="s">
        <v>21</v>
      </c>
      <c r="E555" s="79" t="s">
        <v>21</v>
      </c>
      <c r="F555" s="79" t="s">
        <v>21</v>
      </c>
      <c r="G555" s="79" t="s">
        <v>21</v>
      </c>
      <c r="H555" s="79" t="s">
        <v>21</v>
      </c>
      <c r="I555" s="79" t="s">
        <v>21</v>
      </c>
      <c r="J555" s="79" t="s">
        <v>21</v>
      </c>
      <c r="K555" s="79" t="s">
        <v>21</v>
      </c>
      <c r="L555" s="79" t="s">
        <v>21</v>
      </c>
      <c r="M555" s="79" t="s">
        <v>21</v>
      </c>
      <c r="N555" s="75">
        <v>534</v>
      </c>
    </row>
    <row r="556" spans="1:14" ht="12.75" customHeight="1" x14ac:dyDescent="0.2">
      <c r="A556" s="73">
        <v>535</v>
      </c>
      <c r="B556" s="27" t="s">
        <v>375</v>
      </c>
      <c r="C556" s="77">
        <f t="shared" ref="C556:C558" si="754">SUM(D556,E556,F556,G556)</f>
        <v>0</v>
      </c>
      <c r="D556" s="77">
        <v>0</v>
      </c>
      <c r="E556" s="77">
        <v>0</v>
      </c>
      <c r="F556" s="77">
        <v>0</v>
      </c>
      <c r="G556" s="77">
        <v>0</v>
      </c>
      <c r="H556" s="77">
        <f t="shared" ref="H556:H558" si="755">SUM(I556,J556,K556,L556)</f>
        <v>0</v>
      </c>
      <c r="I556" s="77">
        <v>0</v>
      </c>
      <c r="J556" s="77">
        <v>0</v>
      </c>
      <c r="K556" s="77">
        <v>0</v>
      </c>
      <c r="L556" s="77">
        <v>0</v>
      </c>
      <c r="M556" s="77">
        <v>0</v>
      </c>
      <c r="N556" s="75">
        <v>535</v>
      </c>
    </row>
    <row r="557" spans="1:14" ht="12.75" customHeight="1" x14ac:dyDescent="0.2">
      <c r="A557" s="73">
        <v>536</v>
      </c>
      <c r="B557" s="24" t="s">
        <v>204</v>
      </c>
      <c r="C557" s="77">
        <f t="shared" si="754"/>
        <v>0</v>
      </c>
      <c r="D557" s="77">
        <v>0</v>
      </c>
      <c r="E557" s="77">
        <v>0</v>
      </c>
      <c r="F557" s="77">
        <v>0</v>
      </c>
      <c r="G557" s="77">
        <v>0</v>
      </c>
      <c r="H557" s="77">
        <f t="shared" si="755"/>
        <v>0</v>
      </c>
      <c r="I557" s="77">
        <v>0</v>
      </c>
      <c r="J557" s="77">
        <v>0</v>
      </c>
      <c r="K557" s="77">
        <v>0</v>
      </c>
      <c r="L557" s="77">
        <v>0</v>
      </c>
      <c r="M557" s="77">
        <v>0</v>
      </c>
      <c r="N557" s="75">
        <v>536</v>
      </c>
    </row>
    <row r="558" spans="1:14" ht="12.75" customHeight="1" x14ac:dyDescent="0.2">
      <c r="A558" s="73">
        <v>537</v>
      </c>
      <c r="B558" s="24" t="s">
        <v>376</v>
      </c>
      <c r="C558" s="77">
        <f t="shared" si="754"/>
        <v>-2.9000000000000004</v>
      </c>
      <c r="D558" s="77">
        <v>0.7</v>
      </c>
      <c r="E558" s="77">
        <v>-1.8</v>
      </c>
      <c r="F558" s="77">
        <v>1.8</v>
      </c>
      <c r="G558" s="77">
        <v>-3.6</v>
      </c>
      <c r="H558" s="77">
        <f t="shared" si="755"/>
        <v>13.600000000000001</v>
      </c>
      <c r="I558" s="77">
        <v>0.3</v>
      </c>
      <c r="J558" s="77">
        <v>11.8</v>
      </c>
      <c r="K558" s="77">
        <v>-1</v>
      </c>
      <c r="L558" s="77">
        <v>2.5</v>
      </c>
      <c r="M558" s="77">
        <v>-1.4</v>
      </c>
      <c r="N558" s="75">
        <v>537</v>
      </c>
    </row>
    <row r="559" spans="1:14" ht="12.75" customHeight="1" x14ac:dyDescent="0.2">
      <c r="A559" s="73">
        <v>538</v>
      </c>
      <c r="B559" s="24" t="s">
        <v>205</v>
      </c>
      <c r="C559" s="77">
        <f t="shared" ref="C559:M559" si="756">SUM(C560,C561)</f>
        <v>9.6</v>
      </c>
      <c r="D559" s="77">
        <f t="shared" si="756"/>
        <v>8.4</v>
      </c>
      <c r="E559" s="77">
        <f t="shared" si="756"/>
        <v>0.4</v>
      </c>
      <c r="F559" s="77">
        <f t="shared" si="756"/>
        <v>0.4</v>
      </c>
      <c r="G559" s="77">
        <f t="shared" si="756"/>
        <v>0.4</v>
      </c>
      <c r="H559" s="77">
        <f t="shared" si="756"/>
        <v>2.1000000000000005</v>
      </c>
      <c r="I559" s="77">
        <f t="shared" si="756"/>
        <v>-11.9</v>
      </c>
      <c r="J559" s="77">
        <f t="shared" si="756"/>
        <v>12.3</v>
      </c>
      <c r="K559" s="77">
        <f t="shared" si="756"/>
        <v>1.7000000000000002</v>
      </c>
      <c r="L559" s="77">
        <f t="shared" si="756"/>
        <v>0</v>
      </c>
      <c r="M559" s="77">
        <f t="shared" si="756"/>
        <v>2.1</v>
      </c>
      <c r="N559" s="75">
        <v>538</v>
      </c>
    </row>
    <row r="560" spans="1:14" ht="12.75" customHeight="1" x14ac:dyDescent="0.2">
      <c r="A560" s="73">
        <v>539</v>
      </c>
      <c r="B560" s="29" t="s">
        <v>206</v>
      </c>
      <c r="C560" s="77">
        <f t="shared" ref="C560:C561" si="757">SUM(D560,E560,F560,G560)</f>
        <v>8.6</v>
      </c>
      <c r="D560" s="77">
        <v>8.3000000000000007</v>
      </c>
      <c r="E560" s="77">
        <v>0.1</v>
      </c>
      <c r="F560" s="77">
        <v>0.1</v>
      </c>
      <c r="G560" s="77">
        <v>0.1</v>
      </c>
      <c r="H560" s="77">
        <f t="shared" ref="H560:H561" si="758">SUM(I560,J560,K560,L560)</f>
        <v>0.60000000000000042</v>
      </c>
      <c r="I560" s="77">
        <v>-12</v>
      </c>
      <c r="J560" s="77">
        <v>11.9</v>
      </c>
      <c r="K560" s="77">
        <v>1.1000000000000001</v>
      </c>
      <c r="L560" s="77">
        <v>-0.4</v>
      </c>
      <c r="M560" s="77">
        <v>1.9</v>
      </c>
      <c r="N560" s="75">
        <v>539</v>
      </c>
    </row>
    <row r="561" spans="1:14" ht="12.75" customHeight="1" x14ac:dyDescent="0.2">
      <c r="A561" s="73">
        <v>540</v>
      </c>
      <c r="B561" s="29" t="s">
        <v>207</v>
      </c>
      <c r="C561" s="77">
        <f t="shared" si="757"/>
        <v>1</v>
      </c>
      <c r="D561" s="77">
        <v>0.1</v>
      </c>
      <c r="E561" s="77">
        <v>0.30000000000000004</v>
      </c>
      <c r="F561" s="77">
        <v>0.30000000000000004</v>
      </c>
      <c r="G561" s="77">
        <v>0.30000000000000004</v>
      </c>
      <c r="H561" s="77">
        <f t="shared" si="758"/>
        <v>1.5</v>
      </c>
      <c r="I561" s="77">
        <v>0.1</v>
      </c>
      <c r="J561" s="77">
        <v>0.4</v>
      </c>
      <c r="K561" s="77">
        <v>0.6</v>
      </c>
      <c r="L561" s="77">
        <v>0.4</v>
      </c>
      <c r="M561" s="77">
        <v>0.2</v>
      </c>
      <c r="N561" s="75">
        <v>540</v>
      </c>
    </row>
    <row r="562" spans="1:14" ht="25.5" customHeight="1" x14ac:dyDescent="0.2">
      <c r="A562" s="73">
        <v>541</v>
      </c>
      <c r="B562" s="97" t="s">
        <v>208</v>
      </c>
      <c r="C562" s="77">
        <f t="shared" ref="C562:M562" si="759">SUM(C563,C564)</f>
        <v>0</v>
      </c>
      <c r="D562" s="77">
        <f t="shared" si="759"/>
        <v>0</v>
      </c>
      <c r="E562" s="77">
        <f t="shared" si="759"/>
        <v>0</v>
      </c>
      <c r="F562" s="77">
        <f t="shared" si="759"/>
        <v>0</v>
      </c>
      <c r="G562" s="77">
        <f t="shared" si="759"/>
        <v>0</v>
      </c>
      <c r="H562" s="77">
        <f t="shared" si="759"/>
        <v>0</v>
      </c>
      <c r="I562" s="77">
        <f t="shared" si="759"/>
        <v>0</v>
      </c>
      <c r="J562" s="77">
        <f t="shared" si="759"/>
        <v>0</v>
      </c>
      <c r="K562" s="77">
        <f t="shared" si="759"/>
        <v>0</v>
      </c>
      <c r="L562" s="77">
        <f t="shared" si="759"/>
        <v>0</v>
      </c>
      <c r="M562" s="77">
        <f t="shared" si="759"/>
        <v>0</v>
      </c>
      <c r="N562" s="75">
        <v>541</v>
      </c>
    </row>
    <row r="563" spans="1:14" ht="12.75" customHeight="1" x14ac:dyDescent="0.2">
      <c r="A563" s="73">
        <v>542</v>
      </c>
      <c r="B563" s="30" t="s">
        <v>209</v>
      </c>
      <c r="C563" s="79" t="s">
        <v>21</v>
      </c>
      <c r="D563" s="79" t="s">
        <v>21</v>
      </c>
      <c r="E563" s="79" t="s">
        <v>21</v>
      </c>
      <c r="F563" s="79" t="s">
        <v>21</v>
      </c>
      <c r="G563" s="79" t="s">
        <v>21</v>
      </c>
      <c r="H563" s="79" t="s">
        <v>21</v>
      </c>
      <c r="I563" s="79" t="s">
        <v>21</v>
      </c>
      <c r="J563" s="79" t="s">
        <v>21</v>
      </c>
      <c r="K563" s="79" t="s">
        <v>21</v>
      </c>
      <c r="L563" s="79" t="s">
        <v>21</v>
      </c>
      <c r="M563" s="79" t="s">
        <v>21</v>
      </c>
      <c r="N563" s="75">
        <v>542</v>
      </c>
    </row>
    <row r="564" spans="1:14" ht="12.75" customHeight="1" x14ac:dyDescent="0.2">
      <c r="A564" s="73">
        <v>543</v>
      </c>
      <c r="B564" s="30" t="s">
        <v>210</v>
      </c>
      <c r="C564" s="79" t="s">
        <v>21</v>
      </c>
      <c r="D564" s="79" t="s">
        <v>21</v>
      </c>
      <c r="E564" s="79" t="s">
        <v>21</v>
      </c>
      <c r="F564" s="79" t="s">
        <v>21</v>
      </c>
      <c r="G564" s="79" t="s">
        <v>21</v>
      </c>
      <c r="H564" s="79" t="s">
        <v>21</v>
      </c>
      <c r="I564" s="79" t="s">
        <v>21</v>
      </c>
      <c r="J564" s="79" t="s">
        <v>21</v>
      </c>
      <c r="K564" s="79" t="s">
        <v>21</v>
      </c>
      <c r="L564" s="79" t="s">
        <v>21</v>
      </c>
      <c r="M564" s="79" t="s">
        <v>21</v>
      </c>
      <c r="N564" s="75">
        <v>543</v>
      </c>
    </row>
    <row r="565" spans="1:14" ht="12.75" customHeight="1" x14ac:dyDescent="0.2">
      <c r="A565" s="73">
        <v>544</v>
      </c>
      <c r="B565" s="27" t="s">
        <v>211</v>
      </c>
      <c r="C565" s="77">
        <f t="shared" ref="C565:M565" si="760">SUM(C566,C567)</f>
        <v>0</v>
      </c>
      <c r="D565" s="77">
        <f t="shared" si="760"/>
        <v>0</v>
      </c>
      <c r="E565" s="77">
        <f t="shared" si="760"/>
        <v>0</v>
      </c>
      <c r="F565" s="77">
        <f t="shared" si="760"/>
        <v>0</v>
      </c>
      <c r="G565" s="77">
        <f t="shared" si="760"/>
        <v>0</v>
      </c>
      <c r="H565" s="77">
        <f t="shared" si="760"/>
        <v>0</v>
      </c>
      <c r="I565" s="77">
        <f t="shared" si="760"/>
        <v>0</v>
      </c>
      <c r="J565" s="77">
        <f t="shared" si="760"/>
        <v>0</v>
      </c>
      <c r="K565" s="77">
        <f t="shared" si="760"/>
        <v>0</v>
      </c>
      <c r="L565" s="77">
        <f t="shared" si="760"/>
        <v>0</v>
      </c>
      <c r="M565" s="77">
        <f t="shared" si="760"/>
        <v>0</v>
      </c>
      <c r="N565" s="75">
        <v>544</v>
      </c>
    </row>
    <row r="566" spans="1:14" ht="12.75" customHeight="1" x14ac:dyDescent="0.2">
      <c r="A566" s="73">
        <v>545</v>
      </c>
      <c r="B566" s="30" t="s">
        <v>212</v>
      </c>
      <c r="C566" s="79" t="s">
        <v>21</v>
      </c>
      <c r="D566" s="79" t="s">
        <v>21</v>
      </c>
      <c r="E566" s="79" t="s">
        <v>21</v>
      </c>
      <c r="F566" s="79" t="s">
        <v>21</v>
      </c>
      <c r="G566" s="79" t="s">
        <v>21</v>
      </c>
      <c r="H566" s="79" t="s">
        <v>21</v>
      </c>
      <c r="I566" s="79" t="s">
        <v>21</v>
      </c>
      <c r="J566" s="79" t="s">
        <v>21</v>
      </c>
      <c r="K566" s="79" t="s">
        <v>21</v>
      </c>
      <c r="L566" s="79" t="s">
        <v>21</v>
      </c>
      <c r="M566" s="79" t="s">
        <v>21</v>
      </c>
      <c r="N566" s="75">
        <v>545</v>
      </c>
    </row>
    <row r="567" spans="1:14" ht="25.5" customHeight="1" x14ac:dyDescent="0.2">
      <c r="A567" s="73">
        <v>546</v>
      </c>
      <c r="B567" s="100" t="s">
        <v>213</v>
      </c>
      <c r="C567" s="79" t="s">
        <v>21</v>
      </c>
      <c r="D567" s="79" t="s">
        <v>21</v>
      </c>
      <c r="E567" s="79" t="s">
        <v>21</v>
      </c>
      <c r="F567" s="79" t="s">
        <v>21</v>
      </c>
      <c r="G567" s="79" t="s">
        <v>21</v>
      </c>
      <c r="H567" s="79" t="s">
        <v>21</v>
      </c>
      <c r="I567" s="79" t="s">
        <v>21</v>
      </c>
      <c r="J567" s="79" t="s">
        <v>21</v>
      </c>
      <c r="K567" s="79" t="s">
        <v>21</v>
      </c>
      <c r="L567" s="79" t="s">
        <v>21</v>
      </c>
      <c r="M567" s="79" t="s">
        <v>21</v>
      </c>
      <c r="N567" s="75">
        <v>546</v>
      </c>
    </row>
    <row r="568" spans="1:14" ht="15.75" customHeight="1" x14ac:dyDescent="0.2">
      <c r="A568" s="73">
        <v>547</v>
      </c>
      <c r="B568" s="23" t="s">
        <v>214</v>
      </c>
      <c r="C568" s="78">
        <f t="shared" ref="C568:M568" si="761">SUM(C572,C575,C578,C581)</f>
        <v>206.70000000000005</v>
      </c>
      <c r="D568" s="78">
        <f t="shared" si="761"/>
        <v>3.2000000000000171</v>
      </c>
      <c r="E568" s="78">
        <f t="shared" si="761"/>
        <v>-155.20000000000005</v>
      </c>
      <c r="F568" s="78">
        <f t="shared" si="761"/>
        <v>301.8</v>
      </c>
      <c r="G568" s="78">
        <f t="shared" si="761"/>
        <v>56.900000000000006</v>
      </c>
      <c r="H568" s="78">
        <f t="shared" si="761"/>
        <v>568.39999999999986</v>
      </c>
      <c r="I568" s="78">
        <f t="shared" si="761"/>
        <v>418.79999999999995</v>
      </c>
      <c r="J568" s="78">
        <f t="shared" si="761"/>
        <v>309.39999999999998</v>
      </c>
      <c r="K568" s="78">
        <f t="shared" si="761"/>
        <v>282.30000000000007</v>
      </c>
      <c r="L568" s="78">
        <f t="shared" si="761"/>
        <v>-442.09999999999991</v>
      </c>
      <c r="M568" s="78">
        <f t="shared" ref="M568" si="762">SUM(M572,M575,M578,M581)</f>
        <v>207.59999999999997</v>
      </c>
      <c r="N568" s="75">
        <v>547</v>
      </c>
    </row>
    <row r="569" spans="1:14" ht="12.75" customHeight="1" x14ac:dyDescent="0.2">
      <c r="A569" s="73">
        <v>548</v>
      </c>
      <c r="B569" s="24" t="s">
        <v>215</v>
      </c>
      <c r="C569" s="77">
        <f t="shared" ref="C569:M569" si="763">SUM(C570,C571)</f>
        <v>0</v>
      </c>
      <c r="D569" s="77">
        <f t="shared" si="763"/>
        <v>0</v>
      </c>
      <c r="E569" s="77">
        <f t="shared" si="763"/>
        <v>0</v>
      </c>
      <c r="F569" s="77">
        <f t="shared" si="763"/>
        <v>0</v>
      </c>
      <c r="G569" s="77">
        <f t="shared" si="763"/>
        <v>0</v>
      </c>
      <c r="H569" s="77">
        <f t="shared" si="763"/>
        <v>0</v>
      </c>
      <c r="I569" s="77">
        <f t="shared" si="763"/>
        <v>0</v>
      </c>
      <c r="J569" s="77">
        <f t="shared" si="763"/>
        <v>0</v>
      </c>
      <c r="K569" s="77">
        <f t="shared" si="763"/>
        <v>0</v>
      </c>
      <c r="L569" s="77">
        <f t="shared" si="763"/>
        <v>0</v>
      </c>
      <c r="M569" s="77">
        <f t="shared" ref="M569" si="764">SUM(M570,M571)</f>
        <v>0</v>
      </c>
      <c r="N569" s="75">
        <v>548</v>
      </c>
    </row>
    <row r="570" spans="1:14" ht="12.75" customHeight="1" x14ac:dyDescent="0.2">
      <c r="A570" s="73">
        <v>549</v>
      </c>
      <c r="B570" s="29" t="s">
        <v>216</v>
      </c>
      <c r="C570" s="79" t="s">
        <v>21</v>
      </c>
      <c r="D570" s="79" t="s">
        <v>21</v>
      </c>
      <c r="E570" s="79" t="s">
        <v>21</v>
      </c>
      <c r="F570" s="79" t="s">
        <v>21</v>
      </c>
      <c r="G570" s="79" t="s">
        <v>21</v>
      </c>
      <c r="H570" s="79" t="s">
        <v>21</v>
      </c>
      <c r="I570" s="79" t="s">
        <v>21</v>
      </c>
      <c r="J570" s="79" t="s">
        <v>21</v>
      </c>
      <c r="K570" s="79" t="s">
        <v>21</v>
      </c>
      <c r="L570" s="79" t="s">
        <v>21</v>
      </c>
      <c r="M570" s="79" t="s">
        <v>21</v>
      </c>
      <c r="N570" s="75">
        <v>549</v>
      </c>
    </row>
    <row r="571" spans="1:14" ht="12.75" customHeight="1" x14ac:dyDescent="0.2">
      <c r="A571" s="73">
        <v>550</v>
      </c>
      <c r="B571" s="29" t="s">
        <v>217</v>
      </c>
      <c r="C571" s="79" t="s">
        <v>21</v>
      </c>
      <c r="D571" s="79" t="s">
        <v>21</v>
      </c>
      <c r="E571" s="79" t="s">
        <v>21</v>
      </c>
      <c r="F571" s="79" t="s">
        <v>21</v>
      </c>
      <c r="G571" s="79" t="s">
        <v>21</v>
      </c>
      <c r="H571" s="79" t="s">
        <v>21</v>
      </c>
      <c r="I571" s="79" t="s">
        <v>21</v>
      </c>
      <c r="J571" s="79" t="s">
        <v>21</v>
      </c>
      <c r="K571" s="79" t="s">
        <v>21</v>
      </c>
      <c r="L571" s="79" t="s">
        <v>21</v>
      </c>
      <c r="M571" s="79" t="s">
        <v>21</v>
      </c>
      <c r="N571" s="75">
        <v>550</v>
      </c>
    </row>
    <row r="572" spans="1:14" ht="12.75" customHeight="1" x14ac:dyDescent="0.2">
      <c r="A572" s="73">
        <v>551</v>
      </c>
      <c r="B572" s="27" t="s">
        <v>218</v>
      </c>
      <c r="C572" s="77">
        <f t="shared" ref="C572:M572" si="765">SUM(C573,C574)</f>
        <v>0</v>
      </c>
      <c r="D572" s="77">
        <f t="shared" si="765"/>
        <v>0</v>
      </c>
      <c r="E572" s="77">
        <f t="shared" si="765"/>
        <v>0</v>
      </c>
      <c r="F572" s="77">
        <f t="shared" si="765"/>
        <v>0</v>
      </c>
      <c r="G572" s="77">
        <f t="shared" si="765"/>
        <v>0</v>
      </c>
      <c r="H572" s="77">
        <f t="shared" si="765"/>
        <v>0</v>
      </c>
      <c r="I572" s="77">
        <f t="shared" si="765"/>
        <v>0</v>
      </c>
      <c r="J572" s="77">
        <f t="shared" si="765"/>
        <v>0</v>
      </c>
      <c r="K572" s="77">
        <f t="shared" si="765"/>
        <v>0</v>
      </c>
      <c r="L572" s="77">
        <f t="shared" si="765"/>
        <v>0</v>
      </c>
      <c r="M572" s="77">
        <f t="shared" si="765"/>
        <v>0</v>
      </c>
      <c r="N572" s="75">
        <v>551</v>
      </c>
    </row>
    <row r="573" spans="1:14" ht="12.75" customHeight="1" x14ac:dyDescent="0.2">
      <c r="A573" s="73">
        <v>552</v>
      </c>
      <c r="B573" s="30" t="s">
        <v>219</v>
      </c>
      <c r="C573" s="77">
        <f t="shared" ref="C573:C574" si="766">SUM(D573,E573,F573,G573)</f>
        <v>0</v>
      </c>
      <c r="D573" s="77">
        <v>0</v>
      </c>
      <c r="E573" s="77">
        <v>0</v>
      </c>
      <c r="F573" s="77">
        <v>0</v>
      </c>
      <c r="G573" s="77">
        <v>0</v>
      </c>
      <c r="H573" s="77">
        <f t="shared" ref="H573:H574" si="767">SUM(I573,J573,K573,L573)</f>
        <v>0</v>
      </c>
      <c r="I573" s="77">
        <v>0</v>
      </c>
      <c r="J573" s="77">
        <v>0</v>
      </c>
      <c r="K573" s="77">
        <v>0</v>
      </c>
      <c r="L573" s="77">
        <v>0</v>
      </c>
      <c r="M573" s="77">
        <v>0</v>
      </c>
      <c r="N573" s="75">
        <v>552</v>
      </c>
    </row>
    <row r="574" spans="1:14" ht="12.75" customHeight="1" x14ac:dyDescent="0.2">
      <c r="A574" s="73">
        <v>553</v>
      </c>
      <c r="B574" s="30" t="s">
        <v>220</v>
      </c>
      <c r="C574" s="77">
        <f t="shared" si="766"/>
        <v>0</v>
      </c>
      <c r="D574" s="77">
        <v>0</v>
      </c>
      <c r="E574" s="77">
        <v>0</v>
      </c>
      <c r="F574" s="77">
        <v>0</v>
      </c>
      <c r="G574" s="77">
        <v>0</v>
      </c>
      <c r="H574" s="77">
        <f t="shared" si="767"/>
        <v>0</v>
      </c>
      <c r="I574" s="77">
        <v>0</v>
      </c>
      <c r="J574" s="77">
        <v>0</v>
      </c>
      <c r="K574" s="77">
        <v>0</v>
      </c>
      <c r="L574" s="77">
        <v>0</v>
      </c>
      <c r="M574" s="77">
        <v>0</v>
      </c>
      <c r="N574" s="75">
        <v>553</v>
      </c>
    </row>
    <row r="575" spans="1:14" ht="12.75" customHeight="1" x14ac:dyDescent="0.2">
      <c r="A575" s="73">
        <v>554</v>
      </c>
      <c r="B575" s="24" t="s">
        <v>221</v>
      </c>
      <c r="C575" s="77">
        <f t="shared" ref="C575:M575" si="768">SUM(C576,C577)</f>
        <v>-320.20000000000005</v>
      </c>
      <c r="D575" s="77">
        <f t="shared" si="768"/>
        <v>230.8</v>
      </c>
      <c r="E575" s="77">
        <f t="shared" si="768"/>
        <v>-496.90000000000003</v>
      </c>
      <c r="F575" s="77">
        <f t="shared" si="768"/>
        <v>-53.599999999999994</v>
      </c>
      <c r="G575" s="77">
        <f t="shared" si="768"/>
        <v>-0.49999999999999645</v>
      </c>
      <c r="H575" s="77">
        <f t="shared" si="768"/>
        <v>608.59999999999991</v>
      </c>
      <c r="I575" s="77">
        <f t="shared" si="768"/>
        <v>262.09999999999997</v>
      </c>
      <c r="J575" s="77">
        <f t="shared" si="768"/>
        <v>144.5</v>
      </c>
      <c r="K575" s="77">
        <f t="shared" si="768"/>
        <v>256.10000000000002</v>
      </c>
      <c r="L575" s="77">
        <f t="shared" si="768"/>
        <v>-54.100000000000009</v>
      </c>
      <c r="M575" s="77">
        <f t="shared" si="768"/>
        <v>-239.50000000000003</v>
      </c>
      <c r="N575" s="75">
        <v>554</v>
      </c>
    </row>
    <row r="576" spans="1:14" ht="12.75" customHeight="1" x14ac:dyDescent="0.2">
      <c r="A576" s="73">
        <v>555</v>
      </c>
      <c r="B576" s="29" t="s">
        <v>222</v>
      </c>
      <c r="C576" s="77">
        <f t="shared" ref="C576:C577" si="769">SUM(D576,E576,F576,G576)</f>
        <v>19.599999999999991</v>
      </c>
      <c r="D576" s="77">
        <v>48.3</v>
      </c>
      <c r="E576" s="77">
        <v>-49.800000000000004</v>
      </c>
      <c r="F576" s="77">
        <v>18.299999999999997</v>
      </c>
      <c r="G576" s="77">
        <v>2.8000000000000007</v>
      </c>
      <c r="H576" s="77">
        <f t="shared" ref="H576:H577" si="770">SUM(I576,J576,K576,L576)</f>
        <v>-61.300000000000011</v>
      </c>
      <c r="I576" s="77">
        <v>97.8</v>
      </c>
      <c r="J576" s="77">
        <v>-73.900000000000006</v>
      </c>
      <c r="K576" s="77">
        <v>23.5</v>
      </c>
      <c r="L576" s="77">
        <v>-108.7</v>
      </c>
      <c r="M576" s="77">
        <v>37.099999999999994</v>
      </c>
      <c r="N576" s="75">
        <v>555</v>
      </c>
    </row>
    <row r="577" spans="1:14" ht="12.75" customHeight="1" x14ac:dyDescent="0.2">
      <c r="A577" s="73">
        <v>556</v>
      </c>
      <c r="B577" s="29" t="s">
        <v>223</v>
      </c>
      <c r="C577" s="77">
        <f t="shared" si="769"/>
        <v>-339.8</v>
      </c>
      <c r="D577" s="77">
        <v>182.5</v>
      </c>
      <c r="E577" s="77">
        <v>-447.1</v>
      </c>
      <c r="F577" s="77">
        <v>-71.899999999999991</v>
      </c>
      <c r="G577" s="77">
        <v>-3.2999999999999972</v>
      </c>
      <c r="H577" s="77">
        <f t="shared" si="770"/>
        <v>669.9</v>
      </c>
      <c r="I577" s="77">
        <v>164.29999999999998</v>
      </c>
      <c r="J577" s="77">
        <v>218.4</v>
      </c>
      <c r="K577" s="77">
        <v>232.6</v>
      </c>
      <c r="L577" s="77">
        <v>54.599999999999994</v>
      </c>
      <c r="M577" s="77">
        <v>-276.60000000000002</v>
      </c>
      <c r="N577" s="75">
        <v>556</v>
      </c>
    </row>
    <row r="578" spans="1:14" ht="12.75" customHeight="1" x14ac:dyDescent="0.2">
      <c r="A578" s="73">
        <v>557</v>
      </c>
      <c r="B578" s="24" t="s">
        <v>224</v>
      </c>
      <c r="C578" s="77">
        <f t="shared" ref="C578:M578" si="771">SUM(C579,C580)</f>
        <v>-62.899999999999991</v>
      </c>
      <c r="D578" s="77">
        <f t="shared" si="771"/>
        <v>-15.2</v>
      </c>
      <c r="E578" s="77">
        <f t="shared" si="771"/>
        <v>-41.9</v>
      </c>
      <c r="F578" s="77">
        <f t="shared" si="771"/>
        <v>26.6</v>
      </c>
      <c r="G578" s="77">
        <f t="shared" si="771"/>
        <v>-32.4</v>
      </c>
      <c r="H578" s="77">
        <f t="shared" si="771"/>
        <v>186.10000000000002</v>
      </c>
      <c r="I578" s="77">
        <f t="shared" si="771"/>
        <v>-5.5</v>
      </c>
      <c r="J578" s="77">
        <f t="shared" si="771"/>
        <v>199</v>
      </c>
      <c r="K578" s="77">
        <f t="shared" si="771"/>
        <v>-46.6</v>
      </c>
      <c r="L578" s="77">
        <f t="shared" si="771"/>
        <v>39.200000000000003</v>
      </c>
      <c r="M578" s="77">
        <f t="shared" si="771"/>
        <v>-30.9</v>
      </c>
      <c r="N578" s="75">
        <v>557</v>
      </c>
    </row>
    <row r="579" spans="1:14" ht="12.75" customHeight="1" x14ac:dyDescent="0.2">
      <c r="A579" s="73">
        <v>558</v>
      </c>
      <c r="B579" s="29" t="s">
        <v>225</v>
      </c>
      <c r="C579" s="77">
        <f t="shared" ref="C579:C580" si="772">SUM(D579,E579,F579,G579)</f>
        <v>0</v>
      </c>
      <c r="D579" s="77">
        <v>0</v>
      </c>
      <c r="E579" s="77">
        <v>0</v>
      </c>
      <c r="F579" s="77">
        <v>0</v>
      </c>
      <c r="G579" s="77">
        <v>0</v>
      </c>
      <c r="H579" s="77">
        <f t="shared" ref="H579:H580" si="773">SUM(I579,J579,K579,L579)</f>
        <v>0</v>
      </c>
      <c r="I579" s="77">
        <v>0</v>
      </c>
      <c r="J579" s="77">
        <v>0</v>
      </c>
      <c r="K579" s="77">
        <v>0</v>
      </c>
      <c r="L579" s="77">
        <v>0</v>
      </c>
      <c r="M579" s="77">
        <v>0</v>
      </c>
      <c r="N579" s="75">
        <v>558</v>
      </c>
    </row>
    <row r="580" spans="1:14" ht="12.75" customHeight="1" x14ac:dyDescent="0.2">
      <c r="A580" s="73">
        <v>559</v>
      </c>
      <c r="B580" s="29" t="s">
        <v>226</v>
      </c>
      <c r="C580" s="77">
        <f t="shared" si="772"/>
        <v>-62.899999999999991</v>
      </c>
      <c r="D580" s="77">
        <v>-15.2</v>
      </c>
      <c r="E580" s="77">
        <v>-41.9</v>
      </c>
      <c r="F580" s="77">
        <v>26.6</v>
      </c>
      <c r="G580" s="77">
        <v>-32.4</v>
      </c>
      <c r="H580" s="77">
        <f t="shared" si="773"/>
        <v>186.10000000000002</v>
      </c>
      <c r="I580" s="77">
        <v>-5.5</v>
      </c>
      <c r="J580" s="77">
        <v>199</v>
      </c>
      <c r="K580" s="77">
        <v>-46.6</v>
      </c>
      <c r="L580" s="77">
        <v>39.200000000000003</v>
      </c>
      <c r="M580" s="77">
        <v>-30.9</v>
      </c>
      <c r="N580" s="75">
        <v>559</v>
      </c>
    </row>
    <row r="581" spans="1:14" ht="12.75" customHeight="1" x14ac:dyDescent="0.2">
      <c r="A581" s="73">
        <v>560</v>
      </c>
      <c r="B581" s="24" t="s">
        <v>227</v>
      </c>
      <c r="C581" s="77">
        <f t="shared" ref="C581:M581" si="774">SUM(C582,C583)</f>
        <v>589.80000000000007</v>
      </c>
      <c r="D581" s="77">
        <f t="shared" si="774"/>
        <v>-212.4</v>
      </c>
      <c r="E581" s="77">
        <f t="shared" si="774"/>
        <v>383.6</v>
      </c>
      <c r="F581" s="77">
        <f t="shared" si="774"/>
        <v>328.8</v>
      </c>
      <c r="G581" s="77">
        <f t="shared" si="774"/>
        <v>89.8</v>
      </c>
      <c r="H581" s="77">
        <f t="shared" si="774"/>
        <v>-226.3</v>
      </c>
      <c r="I581" s="77">
        <f t="shared" si="774"/>
        <v>162.19999999999999</v>
      </c>
      <c r="J581" s="77">
        <f t="shared" si="774"/>
        <v>-34.100000000000009</v>
      </c>
      <c r="K581" s="77">
        <f t="shared" si="774"/>
        <v>72.800000000000011</v>
      </c>
      <c r="L581" s="77">
        <f t="shared" si="774"/>
        <v>-427.19999999999993</v>
      </c>
      <c r="M581" s="77">
        <f t="shared" ref="M581" si="775">SUM(M582,M583)</f>
        <v>478</v>
      </c>
      <c r="N581" s="75">
        <v>560</v>
      </c>
    </row>
    <row r="582" spans="1:14" ht="12.75" customHeight="1" x14ac:dyDescent="0.2">
      <c r="A582" s="73">
        <v>561</v>
      </c>
      <c r="B582" s="29" t="s">
        <v>228</v>
      </c>
      <c r="C582" s="77">
        <f t="shared" ref="C582:M583" si="776">SUM(C585,C588)</f>
        <v>0</v>
      </c>
      <c r="D582" s="77">
        <f t="shared" si="776"/>
        <v>0</v>
      </c>
      <c r="E582" s="77">
        <f t="shared" si="776"/>
        <v>0</v>
      </c>
      <c r="F582" s="77">
        <f t="shared" si="776"/>
        <v>0</v>
      </c>
      <c r="G582" s="77">
        <f t="shared" si="776"/>
        <v>0</v>
      </c>
      <c r="H582" s="77">
        <f t="shared" si="776"/>
        <v>-43.100000000000009</v>
      </c>
      <c r="I582" s="77">
        <f t="shared" si="776"/>
        <v>-30.3</v>
      </c>
      <c r="J582" s="77">
        <f t="shared" si="776"/>
        <v>-41.6</v>
      </c>
      <c r="K582" s="77">
        <f t="shared" si="776"/>
        <v>27.5</v>
      </c>
      <c r="L582" s="77">
        <f t="shared" si="776"/>
        <v>1.3</v>
      </c>
      <c r="M582" s="77">
        <f t="shared" ref="M582" si="777">SUM(M585,M588)</f>
        <v>1</v>
      </c>
      <c r="N582" s="75">
        <v>561</v>
      </c>
    </row>
    <row r="583" spans="1:14" ht="12.75" customHeight="1" x14ac:dyDescent="0.2">
      <c r="A583" s="73">
        <v>562</v>
      </c>
      <c r="B583" s="29" t="s">
        <v>229</v>
      </c>
      <c r="C583" s="77">
        <f t="shared" si="776"/>
        <v>589.80000000000007</v>
      </c>
      <c r="D583" s="77">
        <f t="shared" si="776"/>
        <v>-212.4</v>
      </c>
      <c r="E583" s="77">
        <f t="shared" si="776"/>
        <v>383.6</v>
      </c>
      <c r="F583" s="77">
        <f t="shared" si="776"/>
        <v>328.8</v>
      </c>
      <c r="G583" s="77">
        <f t="shared" si="776"/>
        <v>89.8</v>
      </c>
      <c r="H583" s="77">
        <f t="shared" si="776"/>
        <v>-183.2</v>
      </c>
      <c r="I583" s="77">
        <f t="shared" si="776"/>
        <v>192.5</v>
      </c>
      <c r="J583" s="77">
        <f t="shared" si="776"/>
        <v>7.4999999999999911</v>
      </c>
      <c r="K583" s="77">
        <f t="shared" si="776"/>
        <v>45.300000000000004</v>
      </c>
      <c r="L583" s="77">
        <f t="shared" si="776"/>
        <v>-428.49999999999994</v>
      </c>
      <c r="M583" s="77">
        <f t="shared" ref="M583" si="778">SUM(M586,M589)</f>
        <v>477</v>
      </c>
      <c r="N583" s="75">
        <v>562</v>
      </c>
    </row>
    <row r="584" spans="1:14" ht="12.75" customHeight="1" x14ac:dyDescent="0.2">
      <c r="A584" s="73">
        <v>563</v>
      </c>
      <c r="B584" s="25" t="s">
        <v>230</v>
      </c>
      <c r="C584" s="77">
        <f t="shared" ref="C584:M584" si="779">SUM(C585,C586)</f>
        <v>584.80000000000007</v>
      </c>
      <c r="D584" s="77">
        <f t="shared" si="779"/>
        <v>-213.6</v>
      </c>
      <c r="E584" s="77">
        <f t="shared" si="779"/>
        <v>382.1</v>
      </c>
      <c r="F584" s="77">
        <f t="shared" si="779"/>
        <v>327.7</v>
      </c>
      <c r="G584" s="77">
        <f t="shared" si="779"/>
        <v>88.6</v>
      </c>
      <c r="H584" s="77">
        <f t="shared" si="779"/>
        <v>-231.89999999999998</v>
      </c>
      <c r="I584" s="77">
        <f t="shared" si="779"/>
        <v>160.69999999999999</v>
      </c>
      <c r="J584" s="77">
        <f t="shared" si="779"/>
        <v>-35.70000000000001</v>
      </c>
      <c r="K584" s="77">
        <f t="shared" si="779"/>
        <v>71.599999999999994</v>
      </c>
      <c r="L584" s="77">
        <f t="shared" si="779"/>
        <v>-428.49999999999994</v>
      </c>
      <c r="M584" s="77">
        <f t="shared" ref="M584" si="780">SUM(M585,M586)</f>
        <v>476</v>
      </c>
      <c r="N584" s="75">
        <v>563</v>
      </c>
    </row>
    <row r="585" spans="1:14" ht="12.75" customHeight="1" x14ac:dyDescent="0.2">
      <c r="A585" s="73">
        <v>564</v>
      </c>
      <c r="B585" s="31" t="s">
        <v>231</v>
      </c>
      <c r="C585" s="77">
        <f t="shared" ref="C585:C586" si="781">SUM(D585,E585,F585,G585)</f>
        <v>0</v>
      </c>
      <c r="D585" s="77">
        <v>0</v>
      </c>
      <c r="E585" s="77">
        <v>0</v>
      </c>
      <c r="F585" s="77">
        <v>0</v>
      </c>
      <c r="G585" s="77">
        <v>0</v>
      </c>
      <c r="H585" s="77">
        <f t="shared" ref="H585:H586" si="782">SUM(I585,J585,K585,L585)</f>
        <v>-43.100000000000009</v>
      </c>
      <c r="I585" s="77">
        <v>-30.3</v>
      </c>
      <c r="J585" s="77">
        <v>-41.6</v>
      </c>
      <c r="K585" s="77">
        <v>27.5</v>
      </c>
      <c r="L585" s="77">
        <v>1.3</v>
      </c>
      <c r="M585" s="77">
        <v>1</v>
      </c>
      <c r="N585" s="75">
        <v>564</v>
      </c>
    </row>
    <row r="586" spans="1:14" ht="12.75" customHeight="1" x14ac:dyDescent="0.2">
      <c r="A586" s="73">
        <v>565</v>
      </c>
      <c r="B586" s="31" t="s">
        <v>232</v>
      </c>
      <c r="C586" s="77">
        <f t="shared" si="781"/>
        <v>584.80000000000007</v>
      </c>
      <c r="D586" s="77">
        <v>-213.6</v>
      </c>
      <c r="E586" s="77">
        <v>382.1</v>
      </c>
      <c r="F586" s="77">
        <v>327.7</v>
      </c>
      <c r="G586" s="77">
        <v>88.6</v>
      </c>
      <c r="H586" s="77">
        <f t="shared" si="782"/>
        <v>-188.79999999999998</v>
      </c>
      <c r="I586" s="77">
        <v>191</v>
      </c>
      <c r="J586" s="77">
        <v>5.8999999999999915</v>
      </c>
      <c r="K586" s="77">
        <v>44.1</v>
      </c>
      <c r="L586" s="77">
        <v>-429.79999999999995</v>
      </c>
      <c r="M586" s="77">
        <v>475</v>
      </c>
      <c r="N586" s="75">
        <v>565</v>
      </c>
    </row>
    <row r="587" spans="1:14" ht="12.75" customHeight="1" x14ac:dyDescent="0.2">
      <c r="A587" s="73">
        <v>566</v>
      </c>
      <c r="B587" s="25" t="s">
        <v>233</v>
      </c>
      <c r="C587" s="77">
        <f t="shared" ref="C587:M587" si="783">SUM(C588,C589)</f>
        <v>5</v>
      </c>
      <c r="D587" s="77">
        <f t="shared" si="783"/>
        <v>1.2</v>
      </c>
      <c r="E587" s="77">
        <f t="shared" si="783"/>
        <v>1.5</v>
      </c>
      <c r="F587" s="77">
        <f t="shared" si="783"/>
        <v>1.1000000000000001</v>
      </c>
      <c r="G587" s="77">
        <f t="shared" si="783"/>
        <v>1.2</v>
      </c>
      <c r="H587" s="77">
        <f t="shared" si="783"/>
        <v>5.6</v>
      </c>
      <c r="I587" s="77">
        <f t="shared" si="783"/>
        <v>1.5</v>
      </c>
      <c r="J587" s="77">
        <f t="shared" si="783"/>
        <v>1.6</v>
      </c>
      <c r="K587" s="77">
        <f t="shared" si="783"/>
        <v>1.2</v>
      </c>
      <c r="L587" s="77">
        <f t="shared" si="783"/>
        <v>1.3</v>
      </c>
      <c r="M587" s="77">
        <f t="shared" si="783"/>
        <v>2</v>
      </c>
      <c r="N587" s="75">
        <v>566</v>
      </c>
    </row>
    <row r="588" spans="1:14" ht="12.75" customHeight="1" x14ac:dyDescent="0.2">
      <c r="A588" s="73">
        <v>567</v>
      </c>
      <c r="B588" s="31" t="s">
        <v>234</v>
      </c>
      <c r="C588" s="79" t="s">
        <v>21</v>
      </c>
      <c r="D588" s="79" t="s">
        <v>21</v>
      </c>
      <c r="E588" s="79" t="s">
        <v>21</v>
      </c>
      <c r="F588" s="79" t="s">
        <v>21</v>
      </c>
      <c r="G588" s="79" t="s">
        <v>21</v>
      </c>
      <c r="H588" s="79" t="s">
        <v>21</v>
      </c>
      <c r="I588" s="79" t="s">
        <v>21</v>
      </c>
      <c r="J588" s="79" t="s">
        <v>21</v>
      </c>
      <c r="K588" s="79" t="s">
        <v>21</v>
      </c>
      <c r="L588" s="79" t="s">
        <v>21</v>
      </c>
      <c r="M588" s="79" t="s">
        <v>21</v>
      </c>
      <c r="N588" s="75">
        <v>567</v>
      </c>
    </row>
    <row r="589" spans="1:14" ht="12.75" customHeight="1" x14ac:dyDescent="0.2">
      <c r="A589" s="73">
        <v>568</v>
      </c>
      <c r="B589" s="31" t="s">
        <v>235</v>
      </c>
      <c r="C589" s="77">
        <f t="shared" ref="C589" si="784">SUM(D589,E589,F589,G589)</f>
        <v>5</v>
      </c>
      <c r="D589" s="77">
        <v>1.2</v>
      </c>
      <c r="E589" s="77">
        <v>1.5</v>
      </c>
      <c r="F589" s="77">
        <v>1.1000000000000001</v>
      </c>
      <c r="G589" s="77">
        <v>1.2</v>
      </c>
      <c r="H589" s="77">
        <f t="shared" ref="H589" si="785">SUM(I589,J589,K589,L589)</f>
        <v>5.6</v>
      </c>
      <c r="I589" s="77">
        <v>1.5</v>
      </c>
      <c r="J589" s="77">
        <v>1.6</v>
      </c>
      <c r="K589" s="77">
        <v>1.2</v>
      </c>
      <c r="L589" s="77">
        <v>1.3</v>
      </c>
      <c r="M589" s="77">
        <v>2</v>
      </c>
      <c r="N589" s="75">
        <v>568</v>
      </c>
    </row>
    <row r="590" spans="1:14" ht="15.75" customHeight="1" x14ac:dyDescent="0.2">
      <c r="A590" s="73">
        <v>569</v>
      </c>
      <c r="B590" s="15" t="s">
        <v>175</v>
      </c>
      <c r="C590" s="78">
        <f t="shared" ref="C590:M590" si="786">SUM(C591,C605)</f>
        <v>281.70000000000005</v>
      </c>
      <c r="D590" s="78">
        <f t="shared" si="786"/>
        <v>652</v>
      </c>
      <c r="E590" s="78">
        <f t="shared" si="786"/>
        <v>-74.400000000000006</v>
      </c>
      <c r="F590" s="78">
        <f t="shared" si="786"/>
        <v>-419.29999999999995</v>
      </c>
      <c r="G590" s="78">
        <f t="shared" si="786"/>
        <v>123.39999999999999</v>
      </c>
      <c r="H590" s="78">
        <f t="shared" si="786"/>
        <v>1371.8</v>
      </c>
      <c r="I590" s="78">
        <f t="shared" si="786"/>
        <v>143.4</v>
      </c>
      <c r="J590" s="78">
        <f t="shared" si="786"/>
        <v>602.39999999999986</v>
      </c>
      <c r="K590" s="78">
        <f t="shared" si="786"/>
        <v>743.80000000000007</v>
      </c>
      <c r="L590" s="78">
        <f t="shared" si="786"/>
        <v>-117.79999999999998</v>
      </c>
      <c r="M590" s="78">
        <f t="shared" ref="M590" si="787">SUM(M591,M605)</f>
        <v>-460.5</v>
      </c>
      <c r="N590" s="75">
        <v>569</v>
      </c>
    </row>
    <row r="591" spans="1:14" ht="25.5" customHeight="1" x14ac:dyDescent="0.2">
      <c r="A591" s="73">
        <v>570</v>
      </c>
      <c r="B591" s="103" t="s">
        <v>203</v>
      </c>
      <c r="C591" s="105">
        <f t="shared" ref="C591:M591" si="788">SUM(C593,C594,C595,C596)</f>
        <v>0</v>
      </c>
      <c r="D591" s="78">
        <f t="shared" si="788"/>
        <v>0</v>
      </c>
      <c r="E591" s="78">
        <f t="shared" si="788"/>
        <v>0</v>
      </c>
      <c r="F591" s="78">
        <f t="shared" si="788"/>
        <v>0</v>
      </c>
      <c r="G591" s="78">
        <f t="shared" si="788"/>
        <v>0</v>
      </c>
      <c r="H591" s="78">
        <f t="shared" si="788"/>
        <v>0</v>
      </c>
      <c r="I591" s="78">
        <f t="shared" si="788"/>
        <v>0</v>
      </c>
      <c r="J591" s="78">
        <f t="shared" si="788"/>
        <v>0</v>
      </c>
      <c r="K591" s="78">
        <f t="shared" si="788"/>
        <v>0</v>
      </c>
      <c r="L591" s="78">
        <f t="shared" si="788"/>
        <v>0</v>
      </c>
      <c r="M591" s="78">
        <f t="shared" ref="M591" si="789">SUM(M593,M594,M595,M596)</f>
        <v>0</v>
      </c>
      <c r="N591" s="75">
        <v>570</v>
      </c>
    </row>
    <row r="592" spans="1:14" ht="12.75" customHeight="1" x14ac:dyDescent="0.2">
      <c r="A592" s="73">
        <v>571</v>
      </c>
      <c r="B592" s="24" t="s">
        <v>374</v>
      </c>
      <c r="C592" s="106" t="s">
        <v>21</v>
      </c>
      <c r="D592" s="79" t="s">
        <v>21</v>
      </c>
      <c r="E592" s="79" t="s">
        <v>21</v>
      </c>
      <c r="F592" s="79" t="s">
        <v>21</v>
      </c>
      <c r="G592" s="79" t="s">
        <v>21</v>
      </c>
      <c r="H592" s="79" t="s">
        <v>21</v>
      </c>
      <c r="I592" s="79" t="s">
        <v>21</v>
      </c>
      <c r="J592" s="79" t="s">
        <v>21</v>
      </c>
      <c r="K592" s="79" t="s">
        <v>21</v>
      </c>
      <c r="L592" s="79" t="s">
        <v>21</v>
      </c>
      <c r="M592" s="79" t="s">
        <v>21</v>
      </c>
      <c r="N592" s="75">
        <v>571</v>
      </c>
    </row>
    <row r="593" spans="1:14" ht="12.75" customHeight="1" x14ac:dyDescent="0.2">
      <c r="A593" s="73">
        <v>572</v>
      </c>
      <c r="B593" s="27" t="s">
        <v>375</v>
      </c>
      <c r="C593" s="106" t="s">
        <v>21</v>
      </c>
      <c r="D593" s="79" t="s">
        <v>21</v>
      </c>
      <c r="E593" s="79" t="s">
        <v>21</v>
      </c>
      <c r="F593" s="79" t="s">
        <v>21</v>
      </c>
      <c r="G593" s="79" t="s">
        <v>21</v>
      </c>
      <c r="H593" s="79" t="s">
        <v>21</v>
      </c>
      <c r="I593" s="79" t="s">
        <v>21</v>
      </c>
      <c r="J593" s="79" t="s">
        <v>21</v>
      </c>
      <c r="K593" s="79" t="s">
        <v>21</v>
      </c>
      <c r="L593" s="79" t="s">
        <v>21</v>
      </c>
      <c r="M593" s="79" t="s">
        <v>21</v>
      </c>
      <c r="N593" s="75">
        <v>572</v>
      </c>
    </row>
    <row r="594" spans="1:14" ht="12.75" customHeight="1" x14ac:dyDescent="0.2">
      <c r="A594" s="73">
        <v>573</v>
      </c>
      <c r="B594" s="24" t="s">
        <v>204</v>
      </c>
      <c r="C594" s="80">
        <f t="shared" ref="C594" si="790">SUM(D594,E594,F594,G594)</f>
        <v>0</v>
      </c>
      <c r="D594" s="77">
        <v>0</v>
      </c>
      <c r="E594" s="77">
        <v>0</v>
      </c>
      <c r="F594" s="77">
        <v>0</v>
      </c>
      <c r="G594" s="77">
        <v>0</v>
      </c>
      <c r="H594" s="77">
        <f t="shared" ref="H594" si="791">SUM(I594,J594,K594,L594)</f>
        <v>0</v>
      </c>
      <c r="I594" s="77">
        <v>0</v>
      </c>
      <c r="J594" s="77">
        <v>0</v>
      </c>
      <c r="K594" s="77">
        <v>0</v>
      </c>
      <c r="L594" s="77">
        <v>0</v>
      </c>
      <c r="M594" s="77">
        <v>0</v>
      </c>
      <c r="N594" s="75">
        <v>573</v>
      </c>
    </row>
    <row r="595" spans="1:14" ht="12.75" customHeight="1" x14ac:dyDescent="0.2">
      <c r="A595" s="73">
        <v>574</v>
      </c>
      <c r="B595" s="24" t="s">
        <v>376</v>
      </c>
      <c r="C595" s="106" t="s">
        <v>21</v>
      </c>
      <c r="D595" s="79" t="s">
        <v>21</v>
      </c>
      <c r="E595" s="79" t="s">
        <v>21</v>
      </c>
      <c r="F595" s="79" t="s">
        <v>21</v>
      </c>
      <c r="G595" s="79" t="s">
        <v>21</v>
      </c>
      <c r="H595" s="79" t="s">
        <v>21</v>
      </c>
      <c r="I595" s="79" t="s">
        <v>21</v>
      </c>
      <c r="J595" s="79" t="s">
        <v>21</v>
      </c>
      <c r="K595" s="79" t="s">
        <v>21</v>
      </c>
      <c r="L595" s="79" t="s">
        <v>21</v>
      </c>
      <c r="M595" s="79" t="s">
        <v>21</v>
      </c>
      <c r="N595" s="75">
        <v>574</v>
      </c>
    </row>
    <row r="596" spans="1:14" ht="12.75" customHeight="1" x14ac:dyDescent="0.2">
      <c r="A596" s="73">
        <v>575</v>
      </c>
      <c r="B596" s="24" t="s">
        <v>205</v>
      </c>
      <c r="C596" s="80">
        <f t="shared" ref="C596:M596" si="792">SUM(C597,C598)</f>
        <v>0</v>
      </c>
      <c r="D596" s="77">
        <f t="shared" si="792"/>
        <v>0</v>
      </c>
      <c r="E596" s="77">
        <f t="shared" si="792"/>
        <v>0</v>
      </c>
      <c r="F596" s="77">
        <f t="shared" si="792"/>
        <v>0</v>
      </c>
      <c r="G596" s="77">
        <f t="shared" si="792"/>
        <v>0</v>
      </c>
      <c r="H596" s="77">
        <f t="shared" si="792"/>
        <v>0</v>
      </c>
      <c r="I596" s="77">
        <f t="shared" si="792"/>
        <v>0</v>
      </c>
      <c r="J596" s="77">
        <f t="shared" si="792"/>
        <v>0</v>
      </c>
      <c r="K596" s="77">
        <f t="shared" si="792"/>
        <v>0</v>
      </c>
      <c r="L596" s="77">
        <f t="shared" si="792"/>
        <v>0</v>
      </c>
      <c r="M596" s="77">
        <f t="shared" si="792"/>
        <v>0</v>
      </c>
      <c r="N596" s="75">
        <v>575</v>
      </c>
    </row>
    <row r="597" spans="1:14" ht="12.75" customHeight="1" x14ac:dyDescent="0.2">
      <c r="A597" s="73">
        <v>576</v>
      </c>
      <c r="B597" s="29" t="s">
        <v>206</v>
      </c>
      <c r="C597" s="80">
        <f t="shared" ref="C597" si="793">SUM(D597,E597,F597,G597)</f>
        <v>0</v>
      </c>
      <c r="D597" s="77">
        <v>0</v>
      </c>
      <c r="E597" s="77">
        <v>0</v>
      </c>
      <c r="F597" s="77">
        <v>0</v>
      </c>
      <c r="G597" s="77">
        <v>0</v>
      </c>
      <c r="H597" s="77">
        <f t="shared" ref="H597" si="794">SUM(I597,J597,K597,L597)</f>
        <v>0</v>
      </c>
      <c r="I597" s="77">
        <v>0</v>
      </c>
      <c r="J597" s="77">
        <v>0</v>
      </c>
      <c r="K597" s="77">
        <v>0</v>
      </c>
      <c r="L597" s="77">
        <v>0</v>
      </c>
      <c r="M597" s="77">
        <v>0</v>
      </c>
      <c r="N597" s="75">
        <v>576</v>
      </c>
    </row>
    <row r="598" spans="1:14" ht="12.75" customHeight="1" x14ac:dyDescent="0.2">
      <c r="A598" s="73">
        <v>577</v>
      </c>
      <c r="B598" s="29" t="s">
        <v>207</v>
      </c>
      <c r="C598" s="106" t="s">
        <v>21</v>
      </c>
      <c r="D598" s="79" t="s">
        <v>21</v>
      </c>
      <c r="E598" s="79" t="s">
        <v>21</v>
      </c>
      <c r="F598" s="79" t="s">
        <v>21</v>
      </c>
      <c r="G598" s="79" t="s">
        <v>21</v>
      </c>
      <c r="H598" s="79" t="s">
        <v>21</v>
      </c>
      <c r="I598" s="79" t="s">
        <v>21</v>
      </c>
      <c r="J598" s="79" t="s">
        <v>21</v>
      </c>
      <c r="K598" s="79" t="s">
        <v>21</v>
      </c>
      <c r="L598" s="79" t="s">
        <v>21</v>
      </c>
      <c r="M598" s="79" t="s">
        <v>21</v>
      </c>
      <c r="N598" s="75">
        <v>577</v>
      </c>
    </row>
    <row r="599" spans="1:14" ht="25.5" customHeight="1" x14ac:dyDescent="0.2">
      <c r="A599" s="73">
        <v>578</v>
      </c>
      <c r="B599" s="97" t="s">
        <v>208</v>
      </c>
      <c r="C599" s="80">
        <f t="shared" ref="C599:M599" si="795">SUM(C600,C601)</f>
        <v>0</v>
      </c>
      <c r="D599" s="77">
        <f t="shared" si="795"/>
        <v>0</v>
      </c>
      <c r="E599" s="77">
        <f t="shared" si="795"/>
        <v>0</v>
      </c>
      <c r="F599" s="77">
        <f t="shared" si="795"/>
        <v>0</v>
      </c>
      <c r="G599" s="77">
        <f t="shared" si="795"/>
        <v>0</v>
      </c>
      <c r="H599" s="77">
        <f t="shared" si="795"/>
        <v>0</v>
      </c>
      <c r="I599" s="77">
        <f t="shared" si="795"/>
        <v>0</v>
      </c>
      <c r="J599" s="77">
        <f t="shared" si="795"/>
        <v>0</v>
      </c>
      <c r="K599" s="77">
        <f t="shared" si="795"/>
        <v>0</v>
      </c>
      <c r="L599" s="77">
        <f t="shared" si="795"/>
        <v>0</v>
      </c>
      <c r="M599" s="77">
        <f t="shared" si="795"/>
        <v>0</v>
      </c>
      <c r="N599" s="75">
        <v>578</v>
      </c>
    </row>
    <row r="600" spans="1:14" ht="12.75" customHeight="1" x14ac:dyDescent="0.2">
      <c r="A600" s="73">
        <v>579</v>
      </c>
      <c r="B600" s="30" t="s">
        <v>209</v>
      </c>
      <c r="C600" s="106" t="s">
        <v>21</v>
      </c>
      <c r="D600" s="79" t="s">
        <v>21</v>
      </c>
      <c r="E600" s="79" t="s">
        <v>21</v>
      </c>
      <c r="F600" s="79" t="s">
        <v>21</v>
      </c>
      <c r="G600" s="79" t="s">
        <v>21</v>
      </c>
      <c r="H600" s="79" t="s">
        <v>21</v>
      </c>
      <c r="I600" s="79" t="s">
        <v>21</v>
      </c>
      <c r="J600" s="79" t="s">
        <v>21</v>
      </c>
      <c r="K600" s="79" t="s">
        <v>21</v>
      </c>
      <c r="L600" s="79" t="s">
        <v>21</v>
      </c>
      <c r="M600" s="79" t="s">
        <v>21</v>
      </c>
      <c r="N600" s="75">
        <v>579</v>
      </c>
    </row>
    <row r="601" spans="1:14" ht="12.75" customHeight="1" x14ac:dyDescent="0.2">
      <c r="A601" s="73">
        <v>580</v>
      </c>
      <c r="B601" s="30" t="s">
        <v>210</v>
      </c>
      <c r="C601" s="106" t="s">
        <v>21</v>
      </c>
      <c r="D601" s="79" t="s">
        <v>21</v>
      </c>
      <c r="E601" s="79" t="s">
        <v>21</v>
      </c>
      <c r="F601" s="79" t="s">
        <v>21</v>
      </c>
      <c r="G601" s="79" t="s">
        <v>21</v>
      </c>
      <c r="H601" s="79" t="s">
        <v>21</v>
      </c>
      <c r="I601" s="79" t="s">
        <v>21</v>
      </c>
      <c r="J601" s="79" t="s">
        <v>21</v>
      </c>
      <c r="K601" s="79" t="s">
        <v>21</v>
      </c>
      <c r="L601" s="79" t="s">
        <v>21</v>
      </c>
      <c r="M601" s="79" t="s">
        <v>21</v>
      </c>
      <c r="N601" s="75">
        <v>580</v>
      </c>
    </row>
    <row r="602" spans="1:14" ht="12.75" customHeight="1" x14ac:dyDescent="0.2">
      <c r="A602" s="73">
        <v>581</v>
      </c>
      <c r="B602" s="27" t="s">
        <v>211</v>
      </c>
      <c r="C602" s="80">
        <f t="shared" ref="C602:M602" si="796">SUM(C603,C604)</f>
        <v>0</v>
      </c>
      <c r="D602" s="77">
        <f t="shared" si="796"/>
        <v>0</v>
      </c>
      <c r="E602" s="77">
        <f t="shared" si="796"/>
        <v>0</v>
      </c>
      <c r="F602" s="77">
        <f t="shared" si="796"/>
        <v>0</v>
      </c>
      <c r="G602" s="77">
        <f t="shared" si="796"/>
        <v>0</v>
      </c>
      <c r="H602" s="77">
        <f t="shared" si="796"/>
        <v>0</v>
      </c>
      <c r="I602" s="77">
        <f t="shared" si="796"/>
        <v>0</v>
      </c>
      <c r="J602" s="77">
        <f t="shared" si="796"/>
        <v>0</v>
      </c>
      <c r="K602" s="77">
        <f t="shared" si="796"/>
        <v>0</v>
      </c>
      <c r="L602" s="77">
        <f t="shared" si="796"/>
        <v>0</v>
      </c>
      <c r="M602" s="77">
        <f t="shared" si="796"/>
        <v>0</v>
      </c>
      <c r="N602" s="75">
        <v>581</v>
      </c>
    </row>
    <row r="603" spans="1:14" ht="12.75" customHeight="1" x14ac:dyDescent="0.2">
      <c r="A603" s="73">
        <v>582</v>
      </c>
      <c r="B603" s="30" t="s">
        <v>212</v>
      </c>
      <c r="C603" s="106" t="s">
        <v>21</v>
      </c>
      <c r="D603" s="79" t="s">
        <v>21</v>
      </c>
      <c r="E603" s="79" t="s">
        <v>21</v>
      </c>
      <c r="F603" s="79" t="s">
        <v>21</v>
      </c>
      <c r="G603" s="79" t="s">
        <v>21</v>
      </c>
      <c r="H603" s="79" t="s">
        <v>21</v>
      </c>
      <c r="I603" s="79" t="s">
        <v>21</v>
      </c>
      <c r="J603" s="79" t="s">
        <v>21</v>
      </c>
      <c r="K603" s="79" t="s">
        <v>21</v>
      </c>
      <c r="L603" s="79" t="s">
        <v>21</v>
      </c>
      <c r="M603" s="79" t="s">
        <v>21</v>
      </c>
      <c r="N603" s="75">
        <v>582</v>
      </c>
    </row>
    <row r="604" spans="1:14" ht="25.5" customHeight="1" x14ac:dyDescent="0.2">
      <c r="A604" s="73">
        <v>583</v>
      </c>
      <c r="B604" s="100" t="s">
        <v>213</v>
      </c>
      <c r="C604" s="106" t="s">
        <v>21</v>
      </c>
      <c r="D604" s="79" t="s">
        <v>21</v>
      </c>
      <c r="E604" s="79" t="s">
        <v>21</v>
      </c>
      <c r="F604" s="79" t="s">
        <v>21</v>
      </c>
      <c r="G604" s="79" t="s">
        <v>21</v>
      </c>
      <c r="H604" s="79" t="s">
        <v>21</v>
      </c>
      <c r="I604" s="79" t="s">
        <v>21</v>
      </c>
      <c r="J604" s="79" t="s">
        <v>21</v>
      </c>
      <c r="K604" s="79" t="s">
        <v>21</v>
      </c>
      <c r="L604" s="79" t="s">
        <v>21</v>
      </c>
      <c r="M604" s="79" t="s">
        <v>21</v>
      </c>
      <c r="N604" s="75">
        <v>583</v>
      </c>
    </row>
    <row r="605" spans="1:14" ht="15.75" customHeight="1" x14ac:dyDescent="0.2">
      <c r="A605" s="73">
        <v>584</v>
      </c>
      <c r="B605" s="23" t="s">
        <v>214</v>
      </c>
      <c r="C605" s="105">
        <f t="shared" ref="C605:M605" si="797">SUM(C609,C612,C615,C618)</f>
        <v>281.70000000000005</v>
      </c>
      <c r="D605" s="78">
        <f t="shared" si="797"/>
        <v>652</v>
      </c>
      <c r="E605" s="78">
        <f t="shared" si="797"/>
        <v>-74.400000000000006</v>
      </c>
      <c r="F605" s="78">
        <f t="shared" si="797"/>
        <v>-419.29999999999995</v>
      </c>
      <c r="G605" s="78">
        <f t="shared" si="797"/>
        <v>123.39999999999999</v>
      </c>
      <c r="H605" s="78">
        <f t="shared" si="797"/>
        <v>1371.8</v>
      </c>
      <c r="I605" s="78">
        <f t="shared" si="797"/>
        <v>143.4</v>
      </c>
      <c r="J605" s="78">
        <f t="shared" si="797"/>
        <v>602.39999999999986</v>
      </c>
      <c r="K605" s="78">
        <f t="shared" si="797"/>
        <v>743.80000000000007</v>
      </c>
      <c r="L605" s="78">
        <f t="shared" si="797"/>
        <v>-117.79999999999998</v>
      </c>
      <c r="M605" s="78">
        <f t="shared" ref="M605" si="798">SUM(M609,M612,M615,M618)</f>
        <v>-460.5</v>
      </c>
      <c r="N605" s="75">
        <v>584</v>
      </c>
    </row>
    <row r="606" spans="1:14" ht="12.75" customHeight="1" x14ac:dyDescent="0.2">
      <c r="A606" s="73">
        <v>585</v>
      </c>
      <c r="B606" s="24" t="s">
        <v>215</v>
      </c>
      <c r="C606" s="80">
        <f t="shared" ref="C606:M606" si="799">SUM(C607,C608)</f>
        <v>0</v>
      </c>
      <c r="D606" s="77">
        <f t="shared" si="799"/>
        <v>0</v>
      </c>
      <c r="E606" s="77">
        <f t="shared" si="799"/>
        <v>0</v>
      </c>
      <c r="F606" s="77">
        <f t="shared" si="799"/>
        <v>0</v>
      </c>
      <c r="G606" s="77">
        <f t="shared" si="799"/>
        <v>0</v>
      </c>
      <c r="H606" s="77">
        <f t="shared" si="799"/>
        <v>0</v>
      </c>
      <c r="I606" s="77">
        <f t="shared" si="799"/>
        <v>0</v>
      </c>
      <c r="J606" s="77">
        <f t="shared" si="799"/>
        <v>0</v>
      </c>
      <c r="K606" s="77">
        <f t="shared" si="799"/>
        <v>0</v>
      </c>
      <c r="L606" s="77">
        <f t="shared" si="799"/>
        <v>0</v>
      </c>
      <c r="M606" s="77">
        <f t="shared" ref="M606" si="800">SUM(M607,M608)</f>
        <v>0</v>
      </c>
      <c r="N606" s="75">
        <v>585</v>
      </c>
    </row>
    <row r="607" spans="1:14" ht="12.75" customHeight="1" x14ac:dyDescent="0.2">
      <c r="A607" s="73">
        <v>586</v>
      </c>
      <c r="B607" s="29" t="s">
        <v>216</v>
      </c>
      <c r="C607" s="106" t="s">
        <v>21</v>
      </c>
      <c r="D607" s="79" t="s">
        <v>21</v>
      </c>
      <c r="E607" s="79" t="s">
        <v>21</v>
      </c>
      <c r="F607" s="79" t="s">
        <v>21</v>
      </c>
      <c r="G607" s="79" t="s">
        <v>21</v>
      </c>
      <c r="H607" s="79" t="s">
        <v>21</v>
      </c>
      <c r="I607" s="79" t="s">
        <v>21</v>
      </c>
      <c r="J607" s="79" t="s">
        <v>21</v>
      </c>
      <c r="K607" s="79" t="s">
        <v>21</v>
      </c>
      <c r="L607" s="79" t="s">
        <v>21</v>
      </c>
      <c r="M607" s="79" t="s">
        <v>21</v>
      </c>
      <c r="N607" s="75">
        <v>586</v>
      </c>
    </row>
    <row r="608" spans="1:14" ht="12.75" customHeight="1" x14ac:dyDescent="0.2">
      <c r="A608" s="73">
        <v>587</v>
      </c>
      <c r="B608" s="29" t="s">
        <v>217</v>
      </c>
      <c r="C608" s="106" t="s">
        <v>21</v>
      </c>
      <c r="D608" s="79" t="s">
        <v>21</v>
      </c>
      <c r="E608" s="79" t="s">
        <v>21</v>
      </c>
      <c r="F608" s="79" t="s">
        <v>21</v>
      </c>
      <c r="G608" s="79" t="s">
        <v>21</v>
      </c>
      <c r="H608" s="79" t="s">
        <v>21</v>
      </c>
      <c r="I608" s="79" t="s">
        <v>21</v>
      </c>
      <c r="J608" s="79" t="s">
        <v>21</v>
      </c>
      <c r="K608" s="79" t="s">
        <v>21</v>
      </c>
      <c r="L608" s="79" t="s">
        <v>21</v>
      </c>
      <c r="M608" s="79" t="s">
        <v>21</v>
      </c>
      <c r="N608" s="75">
        <v>587</v>
      </c>
    </row>
    <row r="609" spans="1:14" ht="12.75" customHeight="1" x14ac:dyDescent="0.2">
      <c r="A609" s="73">
        <v>588</v>
      </c>
      <c r="B609" s="27" t="s">
        <v>218</v>
      </c>
      <c r="C609" s="80">
        <f t="shared" ref="C609:M609" si="801">SUM(C610,C611)</f>
        <v>0</v>
      </c>
      <c r="D609" s="77">
        <f t="shared" si="801"/>
        <v>0</v>
      </c>
      <c r="E609" s="77">
        <f t="shared" si="801"/>
        <v>0</v>
      </c>
      <c r="F609" s="77">
        <f t="shared" si="801"/>
        <v>0</v>
      </c>
      <c r="G609" s="77">
        <f t="shared" si="801"/>
        <v>0</v>
      </c>
      <c r="H609" s="77">
        <f t="shared" si="801"/>
        <v>0</v>
      </c>
      <c r="I609" s="77">
        <f t="shared" si="801"/>
        <v>0</v>
      </c>
      <c r="J609" s="77">
        <f t="shared" si="801"/>
        <v>0</v>
      </c>
      <c r="K609" s="77">
        <f t="shared" si="801"/>
        <v>0</v>
      </c>
      <c r="L609" s="77">
        <f t="shared" si="801"/>
        <v>0</v>
      </c>
      <c r="M609" s="77">
        <f t="shared" si="801"/>
        <v>0</v>
      </c>
      <c r="N609" s="75">
        <v>588</v>
      </c>
    </row>
    <row r="610" spans="1:14" ht="12.75" customHeight="1" x14ac:dyDescent="0.2">
      <c r="A610" s="73">
        <v>589</v>
      </c>
      <c r="B610" s="30" t="s">
        <v>219</v>
      </c>
      <c r="C610" s="80">
        <f t="shared" ref="C610:C611" si="802">SUM(D610,E610,F610,G610)</f>
        <v>0</v>
      </c>
      <c r="D610" s="77">
        <v>0</v>
      </c>
      <c r="E610" s="77">
        <v>0</v>
      </c>
      <c r="F610" s="77">
        <v>0</v>
      </c>
      <c r="G610" s="77">
        <v>0</v>
      </c>
      <c r="H610" s="77">
        <f t="shared" ref="H610:H611" si="803">SUM(I610,J610,K610,L610)</f>
        <v>0</v>
      </c>
      <c r="I610" s="77">
        <v>0</v>
      </c>
      <c r="J610" s="77">
        <v>0</v>
      </c>
      <c r="K610" s="77">
        <v>0</v>
      </c>
      <c r="L610" s="77">
        <v>0</v>
      </c>
      <c r="M610" s="77">
        <v>0</v>
      </c>
      <c r="N610" s="75">
        <v>589</v>
      </c>
    </row>
    <row r="611" spans="1:14" ht="12.75" customHeight="1" x14ac:dyDescent="0.2">
      <c r="A611" s="73">
        <v>590</v>
      </c>
      <c r="B611" s="30" t="s">
        <v>220</v>
      </c>
      <c r="C611" s="80">
        <f t="shared" si="802"/>
        <v>0</v>
      </c>
      <c r="D611" s="77">
        <v>0</v>
      </c>
      <c r="E611" s="77">
        <v>0</v>
      </c>
      <c r="F611" s="77">
        <v>0</v>
      </c>
      <c r="G611" s="77">
        <v>0</v>
      </c>
      <c r="H611" s="77">
        <f t="shared" si="803"/>
        <v>0</v>
      </c>
      <c r="I611" s="77">
        <v>0</v>
      </c>
      <c r="J611" s="77">
        <v>0</v>
      </c>
      <c r="K611" s="77">
        <v>0</v>
      </c>
      <c r="L611" s="77">
        <v>0</v>
      </c>
      <c r="M611" s="77">
        <v>0</v>
      </c>
      <c r="N611" s="75">
        <v>590</v>
      </c>
    </row>
    <row r="612" spans="1:14" ht="12.75" customHeight="1" x14ac:dyDescent="0.2">
      <c r="A612" s="73">
        <v>591</v>
      </c>
      <c r="B612" s="24" t="s">
        <v>221</v>
      </c>
      <c r="C612" s="80">
        <f t="shared" ref="C612:M612" si="804">SUM(C613,C614)</f>
        <v>-718.3</v>
      </c>
      <c r="D612" s="77">
        <f t="shared" si="804"/>
        <v>-348</v>
      </c>
      <c r="E612" s="77">
        <f t="shared" si="804"/>
        <v>-74.400000000000006</v>
      </c>
      <c r="F612" s="77">
        <f t="shared" si="804"/>
        <v>-419.29999999999995</v>
      </c>
      <c r="G612" s="77">
        <f t="shared" si="804"/>
        <v>123.39999999999999</v>
      </c>
      <c r="H612" s="77">
        <f t="shared" si="804"/>
        <v>325.20000000000005</v>
      </c>
      <c r="I612" s="77">
        <f t="shared" si="804"/>
        <v>143.4</v>
      </c>
      <c r="J612" s="77">
        <f t="shared" si="804"/>
        <v>-444.2</v>
      </c>
      <c r="K612" s="77">
        <f t="shared" si="804"/>
        <v>743.80000000000007</v>
      </c>
      <c r="L612" s="77">
        <f t="shared" si="804"/>
        <v>-117.79999999999998</v>
      </c>
      <c r="M612" s="77">
        <f t="shared" si="804"/>
        <v>-460.5</v>
      </c>
      <c r="N612" s="75">
        <v>591</v>
      </c>
    </row>
    <row r="613" spans="1:14" ht="12.75" customHeight="1" x14ac:dyDescent="0.2">
      <c r="A613" s="73">
        <v>592</v>
      </c>
      <c r="B613" s="29" t="s">
        <v>222</v>
      </c>
      <c r="C613" s="80">
        <f t="shared" ref="C613:C614" si="805">SUM(D613,E613,F613,G613)</f>
        <v>-207.2</v>
      </c>
      <c r="D613" s="77">
        <v>-79.699999999999989</v>
      </c>
      <c r="E613" s="77">
        <v>-40.199999999999996</v>
      </c>
      <c r="F613" s="77">
        <v>-48.5</v>
      </c>
      <c r="G613" s="77">
        <v>-38.799999999999997</v>
      </c>
      <c r="H613" s="77">
        <f t="shared" ref="H613:H614" si="806">SUM(I613,J613,K613,L613)</f>
        <v>-166.10000000000002</v>
      </c>
      <c r="I613" s="77">
        <v>-59.000000000000007</v>
      </c>
      <c r="J613" s="77">
        <v>-12.7</v>
      </c>
      <c r="K613" s="77">
        <v>69.099999999999994</v>
      </c>
      <c r="L613" s="77">
        <v>-163.5</v>
      </c>
      <c r="M613" s="77">
        <v>-67</v>
      </c>
      <c r="N613" s="75">
        <v>592</v>
      </c>
    </row>
    <row r="614" spans="1:14" ht="12.75" customHeight="1" x14ac:dyDescent="0.2">
      <c r="A614" s="73">
        <v>593</v>
      </c>
      <c r="B614" s="29" t="s">
        <v>223</v>
      </c>
      <c r="C614" s="80">
        <f t="shared" si="805"/>
        <v>-511.09999999999997</v>
      </c>
      <c r="D614" s="77">
        <v>-268.3</v>
      </c>
      <c r="E614" s="77">
        <v>-34.200000000000003</v>
      </c>
      <c r="F614" s="77">
        <v>-370.79999999999995</v>
      </c>
      <c r="G614" s="77">
        <v>162.19999999999999</v>
      </c>
      <c r="H614" s="77">
        <f t="shared" si="806"/>
        <v>491.30000000000007</v>
      </c>
      <c r="I614" s="77">
        <v>202.4</v>
      </c>
      <c r="J614" s="77">
        <v>-431.5</v>
      </c>
      <c r="K614" s="77">
        <v>674.7</v>
      </c>
      <c r="L614" s="77">
        <v>45.700000000000017</v>
      </c>
      <c r="M614" s="77">
        <v>-393.5</v>
      </c>
      <c r="N614" s="75">
        <v>593</v>
      </c>
    </row>
    <row r="615" spans="1:14" ht="12.75" customHeight="1" x14ac:dyDescent="0.2">
      <c r="A615" s="73">
        <v>594</v>
      </c>
      <c r="B615" s="24" t="s">
        <v>224</v>
      </c>
      <c r="C615" s="80">
        <f t="shared" ref="C615:M615" si="807">SUM(C616,C617)</f>
        <v>1000</v>
      </c>
      <c r="D615" s="77">
        <f t="shared" si="807"/>
        <v>1000</v>
      </c>
      <c r="E615" s="77">
        <f t="shared" si="807"/>
        <v>0</v>
      </c>
      <c r="F615" s="77">
        <f t="shared" si="807"/>
        <v>0</v>
      </c>
      <c r="G615" s="77">
        <f t="shared" si="807"/>
        <v>0</v>
      </c>
      <c r="H615" s="77">
        <f t="shared" si="807"/>
        <v>1046.5999999999999</v>
      </c>
      <c r="I615" s="77">
        <f t="shared" si="807"/>
        <v>0</v>
      </c>
      <c r="J615" s="77">
        <f t="shared" si="807"/>
        <v>1046.5999999999999</v>
      </c>
      <c r="K615" s="77">
        <f t="shared" si="807"/>
        <v>0</v>
      </c>
      <c r="L615" s="77">
        <f t="shared" si="807"/>
        <v>0</v>
      </c>
      <c r="M615" s="77">
        <f t="shared" si="807"/>
        <v>0</v>
      </c>
      <c r="N615" s="75">
        <v>594</v>
      </c>
    </row>
    <row r="616" spans="1:14" ht="12.75" customHeight="1" x14ac:dyDescent="0.2">
      <c r="A616" s="73">
        <v>595</v>
      </c>
      <c r="B616" s="29" t="s">
        <v>225</v>
      </c>
      <c r="C616" s="80">
        <f t="shared" ref="C616:C617" si="808">SUM(D616,E616,F616,G616)</f>
        <v>0</v>
      </c>
      <c r="D616" s="77">
        <v>0</v>
      </c>
      <c r="E616" s="77">
        <v>0</v>
      </c>
      <c r="F616" s="77">
        <v>0</v>
      </c>
      <c r="G616" s="77">
        <v>0</v>
      </c>
      <c r="H616" s="77">
        <f t="shared" ref="H616:H617" si="809">SUM(I616,J616,K616,L616)</f>
        <v>0</v>
      </c>
      <c r="I616" s="77">
        <v>0</v>
      </c>
      <c r="J616" s="77">
        <v>0</v>
      </c>
      <c r="K616" s="77">
        <v>0</v>
      </c>
      <c r="L616" s="77">
        <v>0</v>
      </c>
      <c r="M616" s="77">
        <v>0</v>
      </c>
      <c r="N616" s="75">
        <v>595</v>
      </c>
    </row>
    <row r="617" spans="1:14" ht="12.75" customHeight="1" x14ac:dyDescent="0.2">
      <c r="A617" s="73">
        <v>596</v>
      </c>
      <c r="B617" s="29" t="s">
        <v>226</v>
      </c>
      <c r="C617" s="80">
        <f t="shared" si="808"/>
        <v>1000</v>
      </c>
      <c r="D617" s="77">
        <v>1000</v>
      </c>
      <c r="E617" s="77">
        <v>0</v>
      </c>
      <c r="F617" s="77">
        <v>0</v>
      </c>
      <c r="G617" s="77">
        <v>0</v>
      </c>
      <c r="H617" s="77">
        <f t="shared" si="809"/>
        <v>1046.5999999999999</v>
      </c>
      <c r="I617" s="77">
        <v>0</v>
      </c>
      <c r="J617" s="77">
        <v>1046.5999999999999</v>
      </c>
      <c r="K617" s="77">
        <v>0</v>
      </c>
      <c r="L617" s="77">
        <v>0</v>
      </c>
      <c r="M617" s="77">
        <v>0</v>
      </c>
      <c r="N617" s="75">
        <v>596</v>
      </c>
    </row>
    <row r="618" spans="1:14" ht="12.75" customHeight="1" x14ac:dyDescent="0.2">
      <c r="A618" s="73">
        <v>597</v>
      </c>
      <c r="B618" s="24" t="s">
        <v>227</v>
      </c>
      <c r="C618" s="80">
        <f t="shared" ref="C618:M618" si="810">SUM(C619,C620)</f>
        <v>0</v>
      </c>
      <c r="D618" s="77">
        <f t="shared" si="810"/>
        <v>0</v>
      </c>
      <c r="E618" s="77">
        <f t="shared" si="810"/>
        <v>0</v>
      </c>
      <c r="F618" s="77">
        <f t="shared" si="810"/>
        <v>0</v>
      </c>
      <c r="G618" s="77">
        <f t="shared" si="810"/>
        <v>0</v>
      </c>
      <c r="H618" s="77">
        <f t="shared" si="810"/>
        <v>0</v>
      </c>
      <c r="I618" s="77">
        <f t="shared" si="810"/>
        <v>0</v>
      </c>
      <c r="J618" s="77">
        <f t="shared" si="810"/>
        <v>0</v>
      </c>
      <c r="K618" s="77">
        <f t="shared" si="810"/>
        <v>0</v>
      </c>
      <c r="L618" s="77">
        <f t="shared" si="810"/>
        <v>0</v>
      </c>
      <c r="M618" s="77">
        <f t="shared" ref="M618" si="811">SUM(M619,M620)</f>
        <v>0</v>
      </c>
      <c r="N618" s="75">
        <v>597</v>
      </c>
    </row>
    <row r="619" spans="1:14" ht="12.75" customHeight="1" x14ac:dyDescent="0.2">
      <c r="A619" s="73">
        <v>598</v>
      </c>
      <c r="B619" s="29" t="s">
        <v>228</v>
      </c>
      <c r="C619" s="80">
        <f t="shared" ref="C619:M620" si="812">SUM(C622,C625)</f>
        <v>0</v>
      </c>
      <c r="D619" s="77">
        <f t="shared" si="812"/>
        <v>0</v>
      </c>
      <c r="E619" s="77">
        <f t="shared" si="812"/>
        <v>0</v>
      </c>
      <c r="F619" s="77">
        <f t="shared" si="812"/>
        <v>0</v>
      </c>
      <c r="G619" s="77">
        <f t="shared" si="812"/>
        <v>0</v>
      </c>
      <c r="H619" s="77">
        <f t="shared" si="812"/>
        <v>0</v>
      </c>
      <c r="I619" s="77">
        <f t="shared" si="812"/>
        <v>0</v>
      </c>
      <c r="J619" s="77">
        <f t="shared" si="812"/>
        <v>0</v>
      </c>
      <c r="K619" s="77">
        <f t="shared" si="812"/>
        <v>0</v>
      </c>
      <c r="L619" s="77">
        <f t="shared" si="812"/>
        <v>0</v>
      </c>
      <c r="M619" s="77">
        <f t="shared" ref="M619" si="813">SUM(M622,M625)</f>
        <v>0</v>
      </c>
      <c r="N619" s="75">
        <v>598</v>
      </c>
    </row>
    <row r="620" spans="1:14" ht="12.75" customHeight="1" x14ac:dyDescent="0.2">
      <c r="A620" s="73">
        <v>599</v>
      </c>
      <c r="B620" s="29" t="s">
        <v>229</v>
      </c>
      <c r="C620" s="80">
        <f t="shared" si="812"/>
        <v>0</v>
      </c>
      <c r="D620" s="77">
        <f t="shared" si="812"/>
        <v>0</v>
      </c>
      <c r="E620" s="77">
        <f t="shared" si="812"/>
        <v>0</v>
      </c>
      <c r="F620" s="77">
        <f t="shared" si="812"/>
        <v>0</v>
      </c>
      <c r="G620" s="77">
        <f t="shared" si="812"/>
        <v>0</v>
      </c>
      <c r="H620" s="77">
        <f t="shared" si="812"/>
        <v>0</v>
      </c>
      <c r="I620" s="77">
        <f t="shared" si="812"/>
        <v>0</v>
      </c>
      <c r="J620" s="77">
        <f t="shared" si="812"/>
        <v>0</v>
      </c>
      <c r="K620" s="77">
        <f t="shared" si="812"/>
        <v>0</v>
      </c>
      <c r="L620" s="77">
        <f t="shared" si="812"/>
        <v>0</v>
      </c>
      <c r="M620" s="77">
        <f t="shared" ref="M620" si="814">SUM(M623,M626)</f>
        <v>0</v>
      </c>
      <c r="N620" s="75">
        <v>599</v>
      </c>
    </row>
    <row r="621" spans="1:14" ht="12.75" customHeight="1" x14ac:dyDescent="0.2">
      <c r="A621" s="73">
        <v>600</v>
      </c>
      <c r="B621" s="25" t="s">
        <v>230</v>
      </c>
      <c r="C621" s="80">
        <f t="shared" ref="C621:M621" si="815">SUM(C622,C623)</f>
        <v>0</v>
      </c>
      <c r="D621" s="77">
        <f t="shared" si="815"/>
        <v>0</v>
      </c>
      <c r="E621" s="77">
        <f t="shared" si="815"/>
        <v>0</v>
      </c>
      <c r="F621" s="77">
        <f t="shared" si="815"/>
        <v>0</v>
      </c>
      <c r="G621" s="77">
        <f t="shared" si="815"/>
        <v>0</v>
      </c>
      <c r="H621" s="77">
        <f t="shared" si="815"/>
        <v>0</v>
      </c>
      <c r="I621" s="77">
        <f t="shared" si="815"/>
        <v>0</v>
      </c>
      <c r="J621" s="77">
        <f t="shared" si="815"/>
        <v>0</v>
      </c>
      <c r="K621" s="77">
        <f t="shared" si="815"/>
        <v>0</v>
      </c>
      <c r="L621" s="77">
        <f t="shared" si="815"/>
        <v>0</v>
      </c>
      <c r="M621" s="77">
        <f t="shared" ref="M621" si="816">SUM(M622,M623)</f>
        <v>0</v>
      </c>
      <c r="N621" s="75">
        <v>600</v>
      </c>
    </row>
    <row r="622" spans="1:14" ht="12.75" customHeight="1" x14ac:dyDescent="0.2">
      <c r="A622" s="73">
        <v>601</v>
      </c>
      <c r="B622" s="31" t="s">
        <v>231</v>
      </c>
      <c r="C622" s="80">
        <f t="shared" ref="C622:C623" si="817">SUM(D622,E622,F622,G622)</f>
        <v>0</v>
      </c>
      <c r="D622" s="77">
        <v>0</v>
      </c>
      <c r="E622" s="77">
        <v>0</v>
      </c>
      <c r="F622" s="77">
        <v>0</v>
      </c>
      <c r="G622" s="77">
        <v>0</v>
      </c>
      <c r="H622" s="77">
        <f t="shared" ref="H622:H623" si="818">SUM(I622,J622,K622,L622)</f>
        <v>0</v>
      </c>
      <c r="I622" s="77">
        <v>0</v>
      </c>
      <c r="J622" s="77">
        <v>0</v>
      </c>
      <c r="K622" s="77">
        <v>0</v>
      </c>
      <c r="L622" s="77">
        <v>0</v>
      </c>
      <c r="M622" s="77">
        <v>0</v>
      </c>
      <c r="N622" s="75">
        <v>601</v>
      </c>
    </row>
    <row r="623" spans="1:14" ht="12.75" customHeight="1" x14ac:dyDescent="0.2">
      <c r="A623" s="73">
        <v>602</v>
      </c>
      <c r="B623" s="31" t="s">
        <v>232</v>
      </c>
      <c r="C623" s="80">
        <f t="shared" si="817"/>
        <v>0</v>
      </c>
      <c r="D623" s="77">
        <v>0</v>
      </c>
      <c r="E623" s="77">
        <v>0</v>
      </c>
      <c r="F623" s="77">
        <v>0</v>
      </c>
      <c r="G623" s="77">
        <v>0</v>
      </c>
      <c r="H623" s="77">
        <f t="shared" si="818"/>
        <v>0</v>
      </c>
      <c r="I623" s="77">
        <v>0</v>
      </c>
      <c r="J623" s="77">
        <v>0</v>
      </c>
      <c r="K623" s="77">
        <v>0</v>
      </c>
      <c r="L623" s="77">
        <v>0</v>
      </c>
      <c r="M623" s="77">
        <v>0</v>
      </c>
      <c r="N623" s="75">
        <v>602</v>
      </c>
    </row>
    <row r="624" spans="1:14" ht="12.75" customHeight="1" x14ac:dyDescent="0.2">
      <c r="A624" s="73">
        <v>603</v>
      </c>
      <c r="B624" s="25" t="s">
        <v>233</v>
      </c>
      <c r="C624" s="80">
        <f t="shared" ref="C624:M624" si="819">SUM(C625,C626)</f>
        <v>0</v>
      </c>
      <c r="D624" s="77">
        <f t="shared" si="819"/>
        <v>0</v>
      </c>
      <c r="E624" s="77">
        <f t="shared" si="819"/>
        <v>0</v>
      </c>
      <c r="F624" s="77">
        <f t="shared" si="819"/>
        <v>0</v>
      </c>
      <c r="G624" s="77">
        <f t="shared" si="819"/>
        <v>0</v>
      </c>
      <c r="H624" s="77">
        <f t="shared" si="819"/>
        <v>0</v>
      </c>
      <c r="I624" s="77">
        <f t="shared" si="819"/>
        <v>0</v>
      </c>
      <c r="J624" s="77">
        <f t="shared" si="819"/>
        <v>0</v>
      </c>
      <c r="K624" s="77">
        <f t="shared" si="819"/>
        <v>0</v>
      </c>
      <c r="L624" s="77">
        <f t="shared" si="819"/>
        <v>0</v>
      </c>
      <c r="M624" s="77">
        <f t="shared" si="819"/>
        <v>0</v>
      </c>
      <c r="N624" s="75">
        <v>603</v>
      </c>
    </row>
    <row r="625" spans="1:14" ht="12.75" customHeight="1" x14ac:dyDescent="0.2">
      <c r="A625" s="73">
        <v>604</v>
      </c>
      <c r="B625" s="31" t="s">
        <v>234</v>
      </c>
      <c r="C625" s="106" t="s">
        <v>21</v>
      </c>
      <c r="D625" s="79" t="s">
        <v>21</v>
      </c>
      <c r="E625" s="79" t="s">
        <v>21</v>
      </c>
      <c r="F625" s="79" t="s">
        <v>21</v>
      </c>
      <c r="G625" s="79" t="s">
        <v>21</v>
      </c>
      <c r="H625" s="79" t="s">
        <v>21</v>
      </c>
      <c r="I625" s="79" t="s">
        <v>21</v>
      </c>
      <c r="J625" s="79" t="s">
        <v>21</v>
      </c>
      <c r="K625" s="79" t="s">
        <v>21</v>
      </c>
      <c r="L625" s="79" t="s">
        <v>21</v>
      </c>
      <c r="M625" s="79" t="s">
        <v>21</v>
      </c>
      <c r="N625" s="75">
        <v>604</v>
      </c>
    </row>
    <row r="626" spans="1:14" ht="12.75" customHeight="1" x14ac:dyDescent="0.2">
      <c r="A626" s="73">
        <v>605</v>
      </c>
      <c r="B626" s="31" t="s">
        <v>235</v>
      </c>
      <c r="C626" s="106" t="s">
        <v>21</v>
      </c>
      <c r="D626" s="79" t="s">
        <v>21</v>
      </c>
      <c r="E626" s="79" t="s">
        <v>21</v>
      </c>
      <c r="F626" s="79" t="s">
        <v>21</v>
      </c>
      <c r="G626" s="79" t="s">
        <v>21</v>
      </c>
      <c r="H626" s="79" t="s">
        <v>21</v>
      </c>
      <c r="I626" s="79" t="s">
        <v>21</v>
      </c>
      <c r="J626" s="79" t="s">
        <v>21</v>
      </c>
      <c r="K626" s="79" t="s">
        <v>21</v>
      </c>
      <c r="L626" s="79" t="s">
        <v>21</v>
      </c>
      <c r="M626" s="79" t="s">
        <v>21</v>
      </c>
      <c r="N626" s="75">
        <v>605</v>
      </c>
    </row>
    <row r="627" spans="1:14" ht="25.5" customHeight="1" x14ac:dyDescent="0.2">
      <c r="A627" s="73">
        <v>606</v>
      </c>
      <c r="B627" s="94" t="s">
        <v>236</v>
      </c>
      <c r="C627" s="107">
        <f t="shared" ref="C627" si="820">SUM(C628)-SUM(C640)</f>
        <v>-142</v>
      </c>
      <c r="D627" s="76">
        <f t="shared" ref="D627:G627" si="821">SUM(D628)-SUM(D640)</f>
        <v>-61.300000000000011</v>
      </c>
      <c r="E627" s="76">
        <f t="shared" si="821"/>
        <v>9</v>
      </c>
      <c r="F627" s="76">
        <f t="shared" si="821"/>
        <v>-25.800000000000004</v>
      </c>
      <c r="G627" s="76">
        <f t="shared" si="821"/>
        <v>-63.900000000000006</v>
      </c>
      <c r="H627" s="76">
        <f t="shared" ref="H627:M627" si="822">SUM(H628)-SUM(H640)</f>
        <v>20.7</v>
      </c>
      <c r="I627" s="76">
        <f t="shared" si="822"/>
        <v>-15.2</v>
      </c>
      <c r="J627" s="76">
        <f t="shared" si="822"/>
        <v>53.2</v>
      </c>
      <c r="K627" s="76">
        <f t="shared" si="822"/>
        <v>8</v>
      </c>
      <c r="L627" s="76">
        <f t="shared" si="822"/>
        <v>-25.300000000000004</v>
      </c>
      <c r="M627" s="76">
        <f t="shared" ref="M627" si="823">SUM(M628)-SUM(M640)</f>
        <v>7.6</v>
      </c>
      <c r="N627" s="75">
        <v>606</v>
      </c>
    </row>
    <row r="628" spans="1:14" ht="15.75" customHeight="1" x14ac:dyDescent="0.2">
      <c r="A628" s="73">
        <v>607</v>
      </c>
      <c r="B628" s="15" t="s">
        <v>174</v>
      </c>
      <c r="C628" s="105">
        <f t="shared" ref="C628:M628" si="824">SUM(C630,C631,C632,C633)</f>
        <v>2.4999999999999973</v>
      </c>
      <c r="D628" s="78">
        <f t="shared" si="824"/>
        <v>26.200000000000003</v>
      </c>
      <c r="E628" s="78">
        <f t="shared" si="824"/>
        <v>12.6</v>
      </c>
      <c r="F628" s="78">
        <f t="shared" si="824"/>
        <v>-23.700000000000003</v>
      </c>
      <c r="G628" s="78">
        <f t="shared" si="824"/>
        <v>-12.600000000000001</v>
      </c>
      <c r="H628" s="78">
        <f t="shared" si="824"/>
        <v>-14.099999999999998</v>
      </c>
      <c r="I628" s="78">
        <f t="shared" si="824"/>
        <v>-20.7</v>
      </c>
      <c r="J628" s="78">
        <f t="shared" si="824"/>
        <v>5</v>
      </c>
      <c r="K628" s="78">
        <f t="shared" si="824"/>
        <v>8.1</v>
      </c>
      <c r="L628" s="78">
        <f t="shared" si="824"/>
        <v>-6.5</v>
      </c>
      <c r="M628" s="78">
        <f t="shared" ref="M628" si="825">SUM(M630,M631,M632,M633)</f>
        <v>14.1</v>
      </c>
      <c r="N628" s="75">
        <v>607</v>
      </c>
    </row>
    <row r="629" spans="1:14" ht="12.75" customHeight="1" x14ac:dyDescent="0.2">
      <c r="A629" s="73">
        <v>608</v>
      </c>
      <c r="B629" s="32" t="s">
        <v>237</v>
      </c>
      <c r="C629" s="106" t="s">
        <v>21</v>
      </c>
      <c r="D629" s="79" t="s">
        <v>21</v>
      </c>
      <c r="E629" s="79" t="s">
        <v>21</v>
      </c>
      <c r="F629" s="79" t="s">
        <v>21</v>
      </c>
      <c r="G629" s="79" t="s">
        <v>21</v>
      </c>
      <c r="H629" s="79" t="s">
        <v>21</v>
      </c>
      <c r="I629" s="79" t="s">
        <v>21</v>
      </c>
      <c r="J629" s="79" t="s">
        <v>21</v>
      </c>
      <c r="K629" s="79" t="s">
        <v>21</v>
      </c>
      <c r="L629" s="79" t="s">
        <v>21</v>
      </c>
      <c r="M629" s="79" t="s">
        <v>21</v>
      </c>
      <c r="N629" s="75">
        <v>608</v>
      </c>
    </row>
    <row r="630" spans="1:14" ht="12.75" customHeight="1" x14ac:dyDescent="0.2">
      <c r="A630" s="73">
        <v>609</v>
      </c>
      <c r="B630" s="33" t="s">
        <v>238</v>
      </c>
      <c r="C630" s="80">
        <f t="shared" ref="C630:C632" si="826">SUM(D630,E630,F630,G630)</f>
        <v>0</v>
      </c>
      <c r="D630" s="77">
        <v>0</v>
      </c>
      <c r="E630" s="77">
        <v>0</v>
      </c>
      <c r="F630" s="77">
        <v>0</v>
      </c>
      <c r="G630" s="77">
        <v>0</v>
      </c>
      <c r="H630" s="77">
        <f t="shared" ref="H630:H632" si="827">SUM(I630,J630,K630,L630)</f>
        <v>0</v>
      </c>
      <c r="I630" s="77">
        <v>0</v>
      </c>
      <c r="J630" s="77">
        <v>0</v>
      </c>
      <c r="K630" s="77">
        <v>0</v>
      </c>
      <c r="L630" s="77">
        <v>0</v>
      </c>
      <c r="M630" s="77">
        <v>0</v>
      </c>
      <c r="N630" s="75">
        <v>609</v>
      </c>
    </row>
    <row r="631" spans="1:14" ht="12.75" customHeight="1" x14ac:dyDescent="0.2">
      <c r="A631" s="73">
        <v>610</v>
      </c>
      <c r="B631" s="32" t="s">
        <v>239</v>
      </c>
      <c r="C631" s="80">
        <f t="shared" si="826"/>
        <v>-3.1000000000000014</v>
      </c>
      <c r="D631" s="77">
        <v>27.1</v>
      </c>
      <c r="E631" s="77">
        <v>7.5</v>
      </c>
      <c r="F631" s="77">
        <v>-19.3</v>
      </c>
      <c r="G631" s="77">
        <v>-18.400000000000002</v>
      </c>
      <c r="H631" s="77">
        <f t="shared" si="827"/>
        <v>-8.2999999999999972</v>
      </c>
      <c r="I631" s="77">
        <v>-14.399999999999999</v>
      </c>
      <c r="J631" s="77">
        <v>5.5</v>
      </c>
      <c r="K631" s="77">
        <v>0.8</v>
      </c>
      <c r="L631" s="77">
        <v>-0.1999999999999999</v>
      </c>
      <c r="M631" s="77">
        <v>13.5</v>
      </c>
      <c r="N631" s="75">
        <v>610</v>
      </c>
    </row>
    <row r="632" spans="1:14" ht="12.75" customHeight="1" x14ac:dyDescent="0.2">
      <c r="A632" s="73">
        <v>611</v>
      </c>
      <c r="B632" s="32" t="s">
        <v>240</v>
      </c>
      <c r="C632" s="80">
        <f t="shared" si="826"/>
        <v>5.5999999999999988</v>
      </c>
      <c r="D632" s="77">
        <v>-0.9</v>
      </c>
      <c r="E632" s="77">
        <v>5.0999999999999996</v>
      </c>
      <c r="F632" s="77">
        <v>-4.4000000000000004</v>
      </c>
      <c r="G632" s="77">
        <v>5.8</v>
      </c>
      <c r="H632" s="77">
        <f t="shared" si="827"/>
        <v>-5.8</v>
      </c>
      <c r="I632" s="77">
        <v>-6.3</v>
      </c>
      <c r="J632" s="77">
        <v>-0.5</v>
      </c>
      <c r="K632" s="77">
        <v>7.3</v>
      </c>
      <c r="L632" s="77">
        <v>-6.3</v>
      </c>
      <c r="M632" s="77">
        <v>0.6</v>
      </c>
      <c r="N632" s="75">
        <v>611</v>
      </c>
    </row>
    <row r="633" spans="1:14" ht="12.75" customHeight="1" x14ac:dyDescent="0.2">
      <c r="A633" s="73">
        <v>612</v>
      </c>
      <c r="B633" s="32" t="s">
        <v>241</v>
      </c>
      <c r="C633" s="80">
        <f t="shared" ref="C633:M633" si="828">SUM(C634,C635)</f>
        <v>0</v>
      </c>
      <c r="D633" s="77">
        <f t="shared" si="828"/>
        <v>0</v>
      </c>
      <c r="E633" s="77">
        <f t="shared" si="828"/>
        <v>0</v>
      </c>
      <c r="F633" s="77">
        <f t="shared" si="828"/>
        <v>0</v>
      </c>
      <c r="G633" s="77">
        <f t="shared" si="828"/>
        <v>0</v>
      </c>
      <c r="H633" s="77">
        <f t="shared" si="828"/>
        <v>0</v>
      </c>
      <c r="I633" s="77">
        <f t="shared" si="828"/>
        <v>0</v>
      </c>
      <c r="J633" s="77">
        <f t="shared" si="828"/>
        <v>0</v>
      </c>
      <c r="K633" s="77">
        <f t="shared" si="828"/>
        <v>0</v>
      </c>
      <c r="L633" s="77">
        <f t="shared" si="828"/>
        <v>0</v>
      </c>
      <c r="M633" s="77">
        <f t="shared" si="828"/>
        <v>0</v>
      </c>
      <c r="N633" s="75">
        <v>612</v>
      </c>
    </row>
    <row r="634" spans="1:14" ht="12.75" customHeight="1" x14ac:dyDescent="0.2">
      <c r="A634" s="73">
        <v>613</v>
      </c>
      <c r="B634" s="24" t="s">
        <v>242</v>
      </c>
      <c r="C634" s="80">
        <f t="shared" ref="C634" si="829">SUM(D634,E634,F634,G634)</f>
        <v>0</v>
      </c>
      <c r="D634" s="77" t="s">
        <v>21</v>
      </c>
      <c r="E634" s="77" t="s">
        <v>21</v>
      </c>
      <c r="F634" s="77" t="s">
        <v>21</v>
      </c>
      <c r="G634" s="77" t="s">
        <v>21</v>
      </c>
      <c r="H634" s="77">
        <f t="shared" ref="H634" si="830">SUM(I634,J634,K634,L634)</f>
        <v>0</v>
      </c>
      <c r="I634" s="77" t="s">
        <v>21</v>
      </c>
      <c r="J634" s="77" t="s">
        <v>21</v>
      </c>
      <c r="K634" s="77" t="s">
        <v>21</v>
      </c>
      <c r="L634" s="77" t="s">
        <v>21</v>
      </c>
      <c r="M634" s="77" t="s">
        <v>21</v>
      </c>
      <c r="N634" s="75">
        <v>613</v>
      </c>
    </row>
    <row r="635" spans="1:14" ht="12.75" customHeight="1" x14ac:dyDescent="0.2">
      <c r="A635" s="73">
        <v>614</v>
      </c>
      <c r="B635" s="24" t="s">
        <v>243</v>
      </c>
      <c r="C635" s="106" t="s">
        <v>21</v>
      </c>
      <c r="D635" s="79">
        <v>0</v>
      </c>
      <c r="E635" s="79">
        <v>0</v>
      </c>
      <c r="F635" s="79">
        <v>0</v>
      </c>
      <c r="G635" s="79">
        <v>0</v>
      </c>
      <c r="H635" s="79" t="s">
        <v>21</v>
      </c>
      <c r="I635" s="79">
        <v>0</v>
      </c>
      <c r="J635" s="79">
        <v>0</v>
      </c>
      <c r="K635" s="79">
        <v>0</v>
      </c>
      <c r="L635" s="79">
        <v>0</v>
      </c>
      <c r="M635" s="79">
        <v>0</v>
      </c>
      <c r="N635" s="75">
        <v>614</v>
      </c>
    </row>
    <row r="636" spans="1:14" ht="12.75" customHeight="1" x14ac:dyDescent="0.2">
      <c r="A636" s="73">
        <v>615</v>
      </c>
      <c r="B636" s="27" t="s">
        <v>244</v>
      </c>
      <c r="C636" s="80">
        <f t="shared" ref="C636:M636" si="831">SUM(C637,C638)</f>
        <v>0</v>
      </c>
      <c r="D636" s="77">
        <f t="shared" si="831"/>
        <v>0</v>
      </c>
      <c r="E636" s="77">
        <f t="shared" si="831"/>
        <v>0</v>
      </c>
      <c r="F636" s="77">
        <f t="shared" si="831"/>
        <v>0</v>
      </c>
      <c r="G636" s="77">
        <f t="shared" si="831"/>
        <v>0</v>
      </c>
      <c r="H636" s="77">
        <f t="shared" si="831"/>
        <v>0</v>
      </c>
      <c r="I636" s="77">
        <f t="shared" si="831"/>
        <v>0</v>
      </c>
      <c r="J636" s="77">
        <f t="shared" si="831"/>
        <v>0</v>
      </c>
      <c r="K636" s="77">
        <f t="shared" si="831"/>
        <v>0</v>
      </c>
      <c r="L636" s="77">
        <f t="shared" si="831"/>
        <v>0</v>
      </c>
      <c r="M636" s="77">
        <f t="shared" si="831"/>
        <v>0</v>
      </c>
      <c r="N636" s="75">
        <v>615</v>
      </c>
    </row>
    <row r="637" spans="1:14" ht="12.75" customHeight="1" x14ac:dyDescent="0.2">
      <c r="A637" s="73">
        <v>616</v>
      </c>
      <c r="B637" s="30" t="s">
        <v>245</v>
      </c>
      <c r="C637" s="106" t="s">
        <v>21</v>
      </c>
      <c r="D637" s="79" t="s">
        <v>21</v>
      </c>
      <c r="E637" s="79" t="s">
        <v>21</v>
      </c>
      <c r="F637" s="79" t="s">
        <v>21</v>
      </c>
      <c r="G637" s="79" t="s">
        <v>21</v>
      </c>
      <c r="H637" s="79" t="s">
        <v>21</v>
      </c>
      <c r="I637" s="79" t="s">
        <v>21</v>
      </c>
      <c r="J637" s="79" t="s">
        <v>21</v>
      </c>
      <c r="K637" s="79" t="s">
        <v>21</v>
      </c>
      <c r="L637" s="79" t="s">
        <v>21</v>
      </c>
      <c r="M637" s="79" t="s">
        <v>21</v>
      </c>
      <c r="N637" s="75">
        <v>616</v>
      </c>
    </row>
    <row r="638" spans="1:14" ht="12.75" customHeight="1" x14ac:dyDescent="0.2">
      <c r="A638" s="73">
        <v>617</v>
      </c>
      <c r="B638" s="30" t="s">
        <v>246</v>
      </c>
      <c r="C638" s="106" t="s">
        <v>21</v>
      </c>
      <c r="D638" s="79" t="s">
        <v>21</v>
      </c>
      <c r="E638" s="79" t="s">
        <v>21</v>
      </c>
      <c r="F638" s="79" t="s">
        <v>21</v>
      </c>
      <c r="G638" s="79" t="s">
        <v>21</v>
      </c>
      <c r="H638" s="79" t="s">
        <v>21</v>
      </c>
      <c r="I638" s="79" t="s">
        <v>21</v>
      </c>
      <c r="J638" s="79" t="s">
        <v>21</v>
      </c>
      <c r="K638" s="79" t="s">
        <v>21</v>
      </c>
      <c r="L638" s="79" t="s">
        <v>21</v>
      </c>
      <c r="M638" s="79" t="s">
        <v>21</v>
      </c>
      <c r="N638" s="75">
        <v>617</v>
      </c>
    </row>
    <row r="639" spans="1:14" ht="12.75" customHeight="1" x14ac:dyDescent="0.2">
      <c r="A639" s="73">
        <v>618</v>
      </c>
      <c r="B639" s="27" t="s">
        <v>247</v>
      </c>
      <c r="C639" s="106" t="s">
        <v>21</v>
      </c>
      <c r="D639" s="79" t="s">
        <v>21</v>
      </c>
      <c r="E639" s="79" t="s">
        <v>21</v>
      </c>
      <c r="F639" s="79" t="s">
        <v>21</v>
      </c>
      <c r="G639" s="79" t="s">
        <v>21</v>
      </c>
      <c r="H639" s="79" t="s">
        <v>21</v>
      </c>
      <c r="I639" s="79" t="s">
        <v>21</v>
      </c>
      <c r="J639" s="79" t="s">
        <v>21</v>
      </c>
      <c r="K639" s="79" t="s">
        <v>21</v>
      </c>
      <c r="L639" s="79" t="s">
        <v>21</v>
      </c>
      <c r="M639" s="79" t="s">
        <v>21</v>
      </c>
      <c r="N639" s="75">
        <v>618</v>
      </c>
    </row>
    <row r="640" spans="1:14" ht="15.75" customHeight="1" x14ac:dyDescent="0.2">
      <c r="A640" s="73">
        <v>619</v>
      </c>
      <c r="B640" s="15" t="s">
        <v>175</v>
      </c>
      <c r="C640" s="105">
        <f t="shared" ref="C640:M640" si="832">SUM(C642,C643,C644,C645)</f>
        <v>144.5</v>
      </c>
      <c r="D640" s="78">
        <f t="shared" si="832"/>
        <v>87.500000000000014</v>
      </c>
      <c r="E640" s="78">
        <f t="shared" si="832"/>
        <v>3.5999999999999996</v>
      </c>
      <c r="F640" s="78">
        <f t="shared" si="832"/>
        <v>2.1000000000000005</v>
      </c>
      <c r="G640" s="78">
        <f t="shared" si="832"/>
        <v>51.300000000000004</v>
      </c>
      <c r="H640" s="78">
        <f t="shared" si="832"/>
        <v>-34.799999999999997</v>
      </c>
      <c r="I640" s="78">
        <f t="shared" si="832"/>
        <v>-5.5</v>
      </c>
      <c r="J640" s="78">
        <f t="shared" si="832"/>
        <v>-48.2</v>
      </c>
      <c r="K640" s="78">
        <f t="shared" si="832"/>
        <v>9.9999999999999645E-2</v>
      </c>
      <c r="L640" s="78">
        <f t="shared" si="832"/>
        <v>18.800000000000004</v>
      </c>
      <c r="M640" s="78">
        <f t="shared" si="832"/>
        <v>6.5</v>
      </c>
      <c r="N640" s="75">
        <v>619</v>
      </c>
    </row>
    <row r="641" spans="1:14" ht="12.75" customHeight="1" x14ac:dyDescent="0.2">
      <c r="A641" s="73">
        <v>620</v>
      </c>
      <c r="B641" s="32" t="s">
        <v>237</v>
      </c>
      <c r="C641" s="106" t="s">
        <v>21</v>
      </c>
      <c r="D641" s="79" t="s">
        <v>21</v>
      </c>
      <c r="E641" s="79" t="s">
        <v>21</v>
      </c>
      <c r="F641" s="79" t="s">
        <v>21</v>
      </c>
      <c r="G641" s="79" t="s">
        <v>21</v>
      </c>
      <c r="H641" s="79" t="s">
        <v>21</v>
      </c>
      <c r="I641" s="79" t="s">
        <v>21</v>
      </c>
      <c r="J641" s="79" t="s">
        <v>21</v>
      </c>
      <c r="K641" s="79" t="s">
        <v>21</v>
      </c>
      <c r="L641" s="79" t="s">
        <v>21</v>
      </c>
      <c r="M641" s="79" t="s">
        <v>21</v>
      </c>
      <c r="N641" s="75">
        <v>620</v>
      </c>
    </row>
    <row r="642" spans="1:14" ht="12.75" customHeight="1" x14ac:dyDescent="0.2">
      <c r="A642" s="73">
        <v>621</v>
      </c>
      <c r="B642" s="33" t="s">
        <v>238</v>
      </c>
      <c r="C642" s="80">
        <f t="shared" ref="C642:C644" si="833">SUM(D642,E642,F642,G642)</f>
        <v>0</v>
      </c>
      <c r="D642" s="77">
        <v>0</v>
      </c>
      <c r="E642" s="77">
        <v>0</v>
      </c>
      <c r="F642" s="77">
        <v>0</v>
      </c>
      <c r="G642" s="77">
        <v>0</v>
      </c>
      <c r="H642" s="77">
        <f t="shared" ref="H642:H644" si="834">SUM(I642,J642,K642,L642)</f>
        <v>0</v>
      </c>
      <c r="I642" s="77">
        <v>0</v>
      </c>
      <c r="J642" s="77">
        <v>0</v>
      </c>
      <c r="K642" s="77">
        <v>0</v>
      </c>
      <c r="L642" s="77">
        <v>0</v>
      </c>
      <c r="M642" s="77">
        <v>0</v>
      </c>
      <c r="N642" s="75">
        <v>621</v>
      </c>
    </row>
    <row r="643" spans="1:14" ht="12.75" customHeight="1" x14ac:dyDescent="0.2">
      <c r="A643" s="73">
        <v>622</v>
      </c>
      <c r="B643" s="32" t="s">
        <v>239</v>
      </c>
      <c r="C643" s="80">
        <f t="shared" si="833"/>
        <v>145.5</v>
      </c>
      <c r="D643" s="77">
        <v>79.300000000000011</v>
      </c>
      <c r="E643" s="77">
        <v>12.1</v>
      </c>
      <c r="F643" s="77">
        <v>-5.6</v>
      </c>
      <c r="G643" s="77">
        <v>59.7</v>
      </c>
      <c r="H643" s="77">
        <f t="shared" si="834"/>
        <v>-34.799999999999997</v>
      </c>
      <c r="I643" s="77">
        <v>-11.5</v>
      </c>
      <c r="J643" s="77">
        <v>-41.7</v>
      </c>
      <c r="K643" s="77">
        <v>-5</v>
      </c>
      <c r="L643" s="77">
        <v>23.400000000000002</v>
      </c>
      <c r="M643" s="77">
        <v>0.40000000000000013</v>
      </c>
      <c r="N643" s="75">
        <v>622</v>
      </c>
    </row>
    <row r="644" spans="1:14" ht="12.75" customHeight="1" x14ac:dyDescent="0.2">
      <c r="A644" s="73">
        <v>623</v>
      </c>
      <c r="B644" s="32" t="s">
        <v>240</v>
      </c>
      <c r="C644" s="80">
        <f t="shared" si="833"/>
        <v>0</v>
      </c>
      <c r="D644" s="77">
        <v>0</v>
      </c>
      <c r="E644" s="77">
        <v>0</v>
      </c>
      <c r="F644" s="77">
        <v>0</v>
      </c>
      <c r="G644" s="77">
        <v>0</v>
      </c>
      <c r="H644" s="77">
        <f t="shared" si="834"/>
        <v>0</v>
      </c>
      <c r="I644" s="77">
        <v>0</v>
      </c>
      <c r="J644" s="77">
        <v>0</v>
      </c>
      <c r="K644" s="77">
        <v>0</v>
      </c>
      <c r="L644" s="77">
        <v>0</v>
      </c>
      <c r="M644" s="77">
        <v>0</v>
      </c>
      <c r="N644" s="75">
        <v>623</v>
      </c>
    </row>
    <row r="645" spans="1:14" ht="12.75" customHeight="1" x14ac:dyDescent="0.2">
      <c r="A645" s="73">
        <v>624</v>
      </c>
      <c r="B645" s="32" t="s">
        <v>241</v>
      </c>
      <c r="C645" s="80">
        <f t="shared" ref="C645:M645" si="835">SUM(C646,C647)</f>
        <v>-1.0000000000000009</v>
      </c>
      <c r="D645" s="77">
        <f t="shared" si="835"/>
        <v>8.1999999999999993</v>
      </c>
      <c r="E645" s="77">
        <f t="shared" si="835"/>
        <v>-8.5</v>
      </c>
      <c r="F645" s="77">
        <f t="shared" si="835"/>
        <v>7.7</v>
      </c>
      <c r="G645" s="77">
        <f t="shared" si="835"/>
        <v>-8.4</v>
      </c>
      <c r="H645" s="77">
        <f t="shared" si="835"/>
        <v>0</v>
      </c>
      <c r="I645" s="77">
        <f t="shared" si="835"/>
        <v>6</v>
      </c>
      <c r="J645" s="77">
        <f t="shared" si="835"/>
        <v>-6.5</v>
      </c>
      <c r="K645" s="77">
        <f t="shared" si="835"/>
        <v>5.0999999999999996</v>
      </c>
      <c r="L645" s="77">
        <f t="shared" si="835"/>
        <v>-4.5999999999999996</v>
      </c>
      <c r="M645" s="77">
        <f t="shared" si="835"/>
        <v>6.1</v>
      </c>
      <c r="N645" s="75">
        <v>624</v>
      </c>
    </row>
    <row r="646" spans="1:14" ht="12.75" customHeight="1" x14ac:dyDescent="0.2">
      <c r="A646" s="73">
        <v>625</v>
      </c>
      <c r="B646" s="24" t="s">
        <v>242</v>
      </c>
      <c r="C646" s="106">
        <f t="shared" ref="C646:C647" si="836">SUM(D646,E646,F646,G646)</f>
        <v>0</v>
      </c>
      <c r="D646" s="77" t="s">
        <v>21</v>
      </c>
      <c r="E646" s="77" t="s">
        <v>21</v>
      </c>
      <c r="F646" s="77" t="s">
        <v>21</v>
      </c>
      <c r="G646" s="77" t="s">
        <v>21</v>
      </c>
      <c r="H646" s="79">
        <f t="shared" ref="H646:H647" si="837">SUM(I646,J646,K646,L646)</f>
        <v>0</v>
      </c>
      <c r="I646" s="77" t="s">
        <v>21</v>
      </c>
      <c r="J646" s="77" t="s">
        <v>21</v>
      </c>
      <c r="K646" s="77" t="s">
        <v>21</v>
      </c>
      <c r="L646" s="77" t="s">
        <v>21</v>
      </c>
      <c r="M646" s="77" t="s">
        <v>21</v>
      </c>
      <c r="N646" s="75">
        <v>625</v>
      </c>
    </row>
    <row r="647" spans="1:14" ht="12.75" customHeight="1" x14ac:dyDescent="0.2">
      <c r="A647" s="73">
        <v>626</v>
      </c>
      <c r="B647" s="24" t="s">
        <v>243</v>
      </c>
      <c r="C647" s="106">
        <f t="shared" si="836"/>
        <v>-1.0000000000000009</v>
      </c>
      <c r="D647" s="79">
        <v>8.1999999999999993</v>
      </c>
      <c r="E647" s="79">
        <v>-8.5</v>
      </c>
      <c r="F647" s="79">
        <v>7.7</v>
      </c>
      <c r="G647" s="79">
        <v>-8.4</v>
      </c>
      <c r="H647" s="79">
        <f t="shared" si="837"/>
        <v>0</v>
      </c>
      <c r="I647" s="79">
        <v>6</v>
      </c>
      <c r="J647" s="79">
        <v>-6.5</v>
      </c>
      <c r="K647" s="79">
        <v>5.0999999999999996</v>
      </c>
      <c r="L647" s="79">
        <v>-4.5999999999999996</v>
      </c>
      <c r="M647" s="79">
        <v>6.1</v>
      </c>
      <c r="N647" s="75">
        <v>626</v>
      </c>
    </row>
    <row r="648" spans="1:14" ht="12.75" customHeight="1" x14ac:dyDescent="0.2">
      <c r="A648" s="73">
        <v>627</v>
      </c>
      <c r="B648" s="27" t="s">
        <v>244</v>
      </c>
      <c r="C648" s="80">
        <f t="shared" ref="C648:M648" si="838">SUM(C649,C650)</f>
        <v>0</v>
      </c>
      <c r="D648" s="77">
        <f t="shared" si="838"/>
        <v>0</v>
      </c>
      <c r="E648" s="77">
        <f t="shared" si="838"/>
        <v>0</v>
      </c>
      <c r="F648" s="77">
        <f t="shared" si="838"/>
        <v>0</v>
      </c>
      <c r="G648" s="77">
        <f t="shared" si="838"/>
        <v>0</v>
      </c>
      <c r="H648" s="77">
        <f t="shared" si="838"/>
        <v>0</v>
      </c>
      <c r="I648" s="77">
        <f t="shared" si="838"/>
        <v>0</v>
      </c>
      <c r="J648" s="77">
        <f t="shared" si="838"/>
        <v>0</v>
      </c>
      <c r="K648" s="77">
        <f t="shared" si="838"/>
        <v>0</v>
      </c>
      <c r="L648" s="77">
        <f t="shared" si="838"/>
        <v>0</v>
      </c>
      <c r="M648" s="77">
        <f t="shared" si="838"/>
        <v>0</v>
      </c>
      <c r="N648" s="75">
        <v>627</v>
      </c>
    </row>
    <row r="649" spans="1:14" ht="12.75" customHeight="1" x14ac:dyDescent="0.2">
      <c r="A649" s="73">
        <v>628</v>
      </c>
      <c r="B649" s="30" t="s">
        <v>245</v>
      </c>
      <c r="C649" s="106" t="s">
        <v>21</v>
      </c>
      <c r="D649" s="79" t="s">
        <v>21</v>
      </c>
      <c r="E649" s="79" t="s">
        <v>21</v>
      </c>
      <c r="F649" s="79" t="s">
        <v>21</v>
      </c>
      <c r="G649" s="79" t="s">
        <v>21</v>
      </c>
      <c r="H649" s="79" t="s">
        <v>21</v>
      </c>
      <c r="I649" s="79" t="s">
        <v>21</v>
      </c>
      <c r="J649" s="79" t="s">
        <v>21</v>
      </c>
      <c r="K649" s="79" t="s">
        <v>21</v>
      </c>
      <c r="L649" s="79" t="s">
        <v>21</v>
      </c>
      <c r="M649" s="79" t="s">
        <v>21</v>
      </c>
      <c r="N649" s="75">
        <v>628</v>
      </c>
    </row>
    <row r="650" spans="1:14" ht="12.75" customHeight="1" x14ac:dyDescent="0.2">
      <c r="A650" s="73">
        <v>629</v>
      </c>
      <c r="B650" s="30" t="s">
        <v>246</v>
      </c>
      <c r="C650" s="106" t="s">
        <v>21</v>
      </c>
      <c r="D650" s="79" t="s">
        <v>21</v>
      </c>
      <c r="E650" s="79" t="s">
        <v>21</v>
      </c>
      <c r="F650" s="79" t="s">
        <v>21</v>
      </c>
      <c r="G650" s="79" t="s">
        <v>21</v>
      </c>
      <c r="H650" s="79" t="s">
        <v>21</v>
      </c>
      <c r="I650" s="79" t="s">
        <v>21</v>
      </c>
      <c r="J650" s="79" t="s">
        <v>21</v>
      </c>
      <c r="K650" s="79" t="s">
        <v>21</v>
      </c>
      <c r="L650" s="79" t="s">
        <v>21</v>
      </c>
      <c r="M650" s="79" t="s">
        <v>21</v>
      </c>
      <c r="N650" s="75">
        <v>629</v>
      </c>
    </row>
    <row r="651" spans="1:14" ht="12.75" customHeight="1" x14ac:dyDescent="0.2">
      <c r="A651" s="73">
        <v>630</v>
      </c>
      <c r="B651" s="27" t="s">
        <v>247</v>
      </c>
      <c r="C651" s="106" t="s">
        <v>21</v>
      </c>
      <c r="D651" s="79" t="s">
        <v>21</v>
      </c>
      <c r="E651" s="79" t="s">
        <v>21</v>
      </c>
      <c r="F651" s="79" t="s">
        <v>21</v>
      </c>
      <c r="G651" s="79" t="s">
        <v>21</v>
      </c>
      <c r="H651" s="79" t="s">
        <v>21</v>
      </c>
      <c r="I651" s="79" t="s">
        <v>21</v>
      </c>
      <c r="J651" s="79" t="s">
        <v>21</v>
      </c>
      <c r="K651" s="79" t="s">
        <v>21</v>
      </c>
      <c r="L651" s="79" t="s">
        <v>21</v>
      </c>
      <c r="M651" s="79" t="s">
        <v>21</v>
      </c>
      <c r="N651" s="75">
        <v>630</v>
      </c>
    </row>
    <row r="652" spans="1:14" ht="15.75" customHeight="1" x14ac:dyDescent="0.2">
      <c r="A652" s="73">
        <v>631</v>
      </c>
      <c r="B652" s="21" t="s">
        <v>248</v>
      </c>
      <c r="C652" s="107">
        <f t="shared" ref="C652" si="839">SUM(C653)-SUM(C654)</f>
        <v>-693.3999999999993</v>
      </c>
      <c r="D652" s="76">
        <f t="shared" ref="D652:G652" si="840">SUM(D653)-SUM(D654)</f>
        <v>17.000000000000227</v>
      </c>
      <c r="E652" s="76">
        <f t="shared" si="840"/>
        <v>361.70000000000005</v>
      </c>
      <c r="F652" s="76">
        <f t="shared" si="840"/>
        <v>-607.19999999999993</v>
      </c>
      <c r="G652" s="76">
        <f t="shared" si="840"/>
        <v>-464.89999999999986</v>
      </c>
      <c r="H652" s="76">
        <f t="shared" ref="H652:M652" si="841">SUM(H653)-SUM(H654)</f>
        <v>758.90000000000146</v>
      </c>
      <c r="I652" s="76">
        <f t="shared" si="841"/>
        <v>963.1</v>
      </c>
      <c r="J652" s="76">
        <f t="shared" si="841"/>
        <v>-161.09999999999945</v>
      </c>
      <c r="K652" s="76">
        <f t="shared" si="841"/>
        <v>366.39999999999986</v>
      </c>
      <c r="L652" s="76">
        <f t="shared" si="841"/>
        <v>-409.50000000000011</v>
      </c>
      <c r="M652" s="76">
        <f t="shared" ref="M652" si="842">SUM(M653)-SUM(M654)</f>
        <v>25.200000000000045</v>
      </c>
      <c r="N652" s="75">
        <v>631</v>
      </c>
    </row>
    <row r="653" spans="1:14" ht="15.75" customHeight="1" x14ac:dyDescent="0.2">
      <c r="A653" s="73">
        <v>632</v>
      </c>
      <c r="B653" s="15" t="s">
        <v>174</v>
      </c>
      <c r="C653" s="80">
        <f t="shared" ref="C653:M653" si="843">SUM(C656,C659,C706,C757,C786,C831)</f>
        <v>-257.59999999999934</v>
      </c>
      <c r="D653" s="77">
        <f t="shared" si="843"/>
        <v>-1712.4999999999998</v>
      </c>
      <c r="E653" s="77">
        <f t="shared" si="843"/>
        <v>462.50000000000006</v>
      </c>
      <c r="F653" s="77">
        <f t="shared" si="843"/>
        <v>53</v>
      </c>
      <c r="G653" s="77">
        <f t="shared" si="843"/>
        <v>939.40000000000009</v>
      </c>
      <c r="H653" s="77">
        <f t="shared" si="843"/>
        <v>-3162.4999999999991</v>
      </c>
      <c r="I653" s="77">
        <f t="shared" si="843"/>
        <v>-459.99999999999989</v>
      </c>
      <c r="J653" s="77">
        <f t="shared" si="843"/>
        <v>-2391.6999999999998</v>
      </c>
      <c r="K653" s="77">
        <f t="shared" si="843"/>
        <v>205.70000000000007</v>
      </c>
      <c r="L653" s="77">
        <f t="shared" si="843"/>
        <v>-516.50000000000011</v>
      </c>
      <c r="M653" s="77">
        <f t="shared" ref="M653" si="844">SUM(M656,M659,M706,M757,M786,M831)</f>
        <v>-305.5</v>
      </c>
      <c r="N653" s="75">
        <v>632</v>
      </c>
    </row>
    <row r="654" spans="1:14" ht="15.75" customHeight="1" x14ac:dyDescent="0.2">
      <c r="A654" s="73">
        <v>633</v>
      </c>
      <c r="B654" s="15" t="s">
        <v>175</v>
      </c>
      <c r="C654" s="80">
        <f t="shared" ref="C654:M654" si="845">SUM(C657,C682,C731,C771,C808,C853,C877)</f>
        <v>435.79999999999995</v>
      </c>
      <c r="D654" s="77">
        <f t="shared" si="845"/>
        <v>-1729.5</v>
      </c>
      <c r="E654" s="77">
        <f t="shared" si="845"/>
        <v>100.8</v>
      </c>
      <c r="F654" s="77">
        <f t="shared" si="845"/>
        <v>660.19999999999993</v>
      </c>
      <c r="G654" s="77">
        <f t="shared" si="845"/>
        <v>1404.3</v>
      </c>
      <c r="H654" s="77">
        <f t="shared" si="845"/>
        <v>-3921.4000000000005</v>
      </c>
      <c r="I654" s="77">
        <f t="shared" si="845"/>
        <v>-1423.1</v>
      </c>
      <c r="J654" s="77">
        <f t="shared" si="845"/>
        <v>-2230.6000000000004</v>
      </c>
      <c r="K654" s="77">
        <f t="shared" si="845"/>
        <v>-160.69999999999979</v>
      </c>
      <c r="L654" s="77">
        <f t="shared" si="845"/>
        <v>-106.99999999999997</v>
      </c>
      <c r="M654" s="77">
        <f t="shared" ref="M654" si="846">SUM(M657,M682,M731,M771,M808,M853,M877)</f>
        <v>-330.70000000000005</v>
      </c>
      <c r="N654" s="75">
        <v>633</v>
      </c>
    </row>
    <row r="655" spans="1:14" ht="15.75" customHeight="1" x14ac:dyDescent="0.2">
      <c r="A655" s="73">
        <v>634</v>
      </c>
      <c r="B655" s="23" t="s">
        <v>249</v>
      </c>
      <c r="C655" s="105">
        <f t="shared" ref="C655" si="847">SUM(C656)-SUM(C657)</f>
        <v>0</v>
      </c>
      <c r="D655" s="78">
        <f t="shared" ref="D655:G655" si="848">SUM(D656)-SUM(D657)</f>
        <v>0</v>
      </c>
      <c r="E655" s="78">
        <f t="shared" si="848"/>
        <v>0</v>
      </c>
      <c r="F655" s="78">
        <f t="shared" si="848"/>
        <v>0</v>
      </c>
      <c r="G655" s="78">
        <f t="shared" si="848"/>
        <v>0</v>
      </c>
      <c r="H655" s="78">
        <f t="shared" ref="H655:M655" si="849">SUM(H656)-SUM(H657)</f>
        <v>0</v>
      </c>
      <c r="I655" s="78">
        <f t="shared" si="849"/>
        <v>0</v>
      </c>
      <c r="J655" s="78">
        <f t="shared" si="849"/>
        <v>0</v>
      </c>
      <c r="K655" s="78">
        <f t="shared" si="849"/>
        <v>0</v>
      </c>
      <c r="L655" s="78">
        <f t="shared" si="849"/>
        <v>0</v>
      </c>
      <c r="M655" s="78">
        <f t="shared" ref="M655" si="850">SUM(M656)-SUM(M657)</f>
        <v>0</v>
      </c>
      <c r="N655" s="75">
        <v>634</v>
      </c>
    </row>
    <row r="656" spans="1:14" ht="12.75" customHeight="1" x14ac:dyDescent="0.2">
      <c r="A656" s="73">
        <v>635</v>
      </c>
      <c r="B656" s="5" t="s">
        <v>174</v>
      </c>
      <c r="C656" s="106" t="s">
        <v>21</v>
      </c>
      <c r="D656" s="79" t="s">
        <v>21</v>
      </c>
      <c r="E656" s="79" t="s">
        <v>21</v>
      </c>
      <c r="F656" s="79" t="s">
        <v>21</v>
      </c>
      <c r="G656" s="79" t="s">
        <v>21</v>
      </c>
      <c r="H656" s="79" t="s">
        <v>21</v>
      </c>
      <c r="I656" s="79" t="s">
        <v>21</v>
      </c>
      <c r="J656" s="79" t="s">
        <v>21</v>
      </c>
      <c r="K656" s="79" t="s">
        <v>21</v>
      </c>
      <c r="L656" s="79" t="s">
        <v>21</v>
      </c>
      <c r="M656" s="79" t="s">
        <v>21</v>
      </c>
      <c r="N656" s="75">
        <v>635</v>
      </c>
    </row>
    <row r="657" spans="1:14" ht="12.75" customHeight="1" x14ac:dyDescent="0.2">
      <c r="A657" s="73">
        <v>636</v>
      </c>
      <c r="B657" s="5" t="s">
        <v>175</v>
      </c>
      <c r="C657" s="106" t="s">
        <v>21</v>
      </c>
      <c r="D657" s="79" t="s">
        <v>21</v>
      </c>
      <c r="E657" s="79" t="s">
        <v>21</v>
      </c>
      <c r="F657" s="79" t="s">
        <v>21</v>
      </c>
      <c r="G657" s="79" t="s">
        <v>21</v>
      </c>
      <c r="H657" s="79" t="s">
        <v>21</v>
      </c>
      <c r="I657" s="79" t="s">
        <v>21</v>
      </c>
      <c r="J657" s="79" t="s">
        <v>21</v>
      </c>
      <c r="K657" s="79" t="s">
        <v>21</v>
      </c>
      <c r="L657" s="79" t="s">
        <v>21</v>
      </c>
      <c r="M657" s="79" t="s">
        <v>21</v>
      </c>
      <c r="N657" s="75">
        <v>636</v>
      </c>
    </row>
    <row r="658" spans="1:14" ht="15.75" customHeight="1" x14ac:dyDescent="0.2">
      <c r="A658" s="73">
        <v>637</v>
      </c>
      <c r="B658" s="23" t="s">
        <v>250</v>
      </c>
      <c r="C658" s="105">
        <f t="shared" ref="C658:M658" si="851">SUM(C659)-SUM(C682)</f>
        <v>-49.099999999999852</v>
      </c>
      <c r="D658" s="78">
        <f t="shared" si="851"/>
        <v>56.700000000000074</v>
      </c>
      <c r="E658" s="78">
        <f t="shared" si="851"/>
        <v>-199.39999999999995</v>
      </c>
      <c r="F658" s="78">
        <f t="shared" si="851"/>
        <v>-364.69999999999993</v>
      </c>
      <c r="G658" s="78">
        <f t="shared" si="851"/>
        <v>458.30000000000007</v>
      </c>
      <c r="H658" s="78">
        <f t="shared" si="851"/>
        <v>519</v>
      </c>
      <c r="I658" s="78">
        <f t="shared" si="851"/>
        <v>576.5</v>
      </c>
      <c r="J658" s="78">
        <f t="shared" si="851"/>
        <v>14.700000000000045</v>
      </c>
      <c r="K658" s="78">
        <f t="shared" si="851"/>
        <v>993.89999999999975</v>
      </c>
      <c r="L658" s="78">
        <f t="shared" si="851"/>
        <v>-1066.1000000000001</v>
      </c>
      <c r="M658" s="78">
        <f t="shared" ref="M658" si="852">SUM(M659)-SUM(M682)</f>
        <v>334.69999999999993</v>
      </c>
      <c r="N658" s="75">
        <v>637</v>
      </c>
    </row>
    <row r="659" spans="1:14" ht="15.75" customHeight="1" x14ac:dyDescent="0.2">
      <c r="A659" s="73">
        <v>638</v>
      </c>
      <c r="B659" s="34" t="s">
        <v>174</v>
      </c>
      <c r="C659" s="105">
        <f t="shared" ref="C659:M659" si="853">SUM(C663,C666,C670,C673)</f>
        <v>350.20000000000016</v>
      </c>
      <c r="D659" s="78">
        <f t="shared" si="853"/>
        <v>-178.69999999999993</v>
      </c>
      <c r="E659" s="78">
        <f t="shared" si="853"/>
        <v>-81.19999999999996</v>
      </c>
      <c r="F659" s="78">
        <f t="shared" si="853"/>
        <v>-96.499999999999972</v>
      </c>
      <c r="G659" s="78">
        <f t="shared" si="853"/>
        <v>706.6</v>
      </c>
      <c r="H659" s="78">
        <f t="shared" si="853"/>
        <v>-2892.7000000000003</v>
      </c>
      <c r="I659" s="78">
        <f t="shared" si="853"/>
        <v>237.60000000000008</v>
      </c>
      <c r="J659" s="78">
        <f t="shared" si="853"/>
        <v>-1752.5</v>
      </c>
      <c r="K659" s="78">
        <f t="shared" si="853"/>
        <v>-55.899999999999977</v>
      </c>
      <c r="L659" s="78">
        <f t="shared" si="853"/>
        <v>-1321.9</v>
      </c>
      <c r="M659" s="78">
        <f t="shared" ref="M659" si="854">SUM(M663,M666,M670,M673)</f>
        <v>436.99999999999994</v>
      </c>
      <c r="N659" s="75">
        <v>638</v>
      </c>
    </row>
    <row r="660" spans="1:14" ht="12.75" customHeight="1" x14ac:dyDescent="0.2">
      <c r="A660" s="73">
        <v>639</v>
      </c>
      <c r="B660" s="24" t="s">
        <v>251</v>
      </c>
      <c r="C660" s="80">
        <f t="shared" ref="C660:M660" si="855">SUM(C661,C662)</f>
        <v>0</v>
      </c>
      <c r="D660" s="77">
        <f t="shared" si="855"/>
        <v>0</v>
      </c>
      <c r="E660" s="77">
        <f t="shared" si="855"/>
        <v>0</v>
      </c>
      <c r="F660" s="77">
        <f t="shared" si="855"/>
        <v>0</v>
      </c>
      <c r="G660" s="77">
        <f t="shared" si="855"/>
        <v>0</v>
      </c>
      <c r="H660" s="77">
        <f t="shared" si="855"/>
        <v>0</v>
      </c>
      <c r="I660" s="77">
        <f t="shared" si="855"/>
        <v>0</v>
      </c>
      <c r="J660" s="77">
        <f t="shared" si="855"/>
        <v>0</v>
      </c>
      <c r="K660" s="77">
        <f t="shared" si="855"/>
        <v>0</v>
      </c>
      <c r="L660" s="77">
        <f t="shared" si="855"/>
        <v>0</v>
      </c>
      <c r="M660" s="77">
        <f t="shared" ref="M660" si="856">SUM(M661,M662)</f>
        <v>0</v>
      </c>
      <c r="N660" s="75">
        <v>639</v>
      </c>
    </row>
    <row r="661" spans="1:14" ht="12.75" customHeight="1" x14ac:dyDescent="0.2">
      <c r="A661" s="73">
        <v>640</v>
      </c>
      <c r="B661" s="29" t="s">
        <v>252</v>
      </c>
      <c r="C661" s="106" t="s">
        <v>21</v>
      </c>
      <c r="D661" s="79" t="s">
        <v>21</v>
      </c>
      <c r="E661" s="79" t="s">
        <v>21</v>
      </c>
      <c r="F661" s="79" t="s">
        <v>21</v>
      </c>
      <c r="G661" s="79" t="s">
        <v>21</v>
      </c>
      <c r="H661" s="79" t="s">
        <v>21</v>
      </c>
      <c r="I661" s="79" t="s">
        <v>21</v>
      </c>
      <c r="J661" s="79" t="s">
        <v>21</v>
      </c>
      <c r="K661" s="79" t="s">
        <v>21</v>
      </c>
      <c r="L661" s="79" t="s">
        <v>21</v>
      </c>
      <c r="M661" s="79" t="s">
        <v>21</v>
      </c>
      <c r="N661" s="75">
        <v>640</v>
      </c>
    </row>
    <row r="662" spans="1:14" ht="12.75" customHeight="1" x14ac:dyDescent="0.2">
      <c r="A662" s="73">
        <v>641</v>
      </c>
      <c r="B662" s="29" t="s">
        <v>253</v>
      </c>
      <c r="C662" s="106" t="s">
        <v>21</v>
      </c>
      <c r="D662" s="79" t="s">
        <v>21</v>
      </c>
      <c r="E662" s="79" t="s">
        <v>21</v>
      </c>
      <c r="F662" s="79" t="s">
        <v>21</v>
      </c>
      <c r="G662" s="79" t="s">
        <v>21</v>
      </c>
      <c r="H662" s="79" t="s">
        <v>21</v>
      </c>
      <c r="I662" s="79" t="s">
        <v>21</v>
      </c>
      <c r="J662" s="79" t="s">
        <v>21</v>
      </c>
      <c r="K662" s="79" t="s">
        <v>21</v>
      </c>
      <c r="L662" s="79" t="s">
        <v>21</v>
      </c>
      <c r="M662" s="79" t="s">
        <v>21</v>
      </c>
      <c r="N662" s="75">
        <v>641</v>
      </c>
    </row>
    <row r="663" spans="1:14" ht="12.75" customHeight="1" x14ac:dyDescent="0.2">
      <c r="A663" s="73">
        <v>642</v>
      </c>
      <c r="B663" s="27" t="s">
        <v>254</v>
      </c>
      <c r="C663" s="80">
        <f t="shared" ref="C663:M663" si="857">SUM(C664,C665)</f>
        <v>0</v>
      </c>
      <c r="D663" s="77">
        <f t="shared" si="857"/>
        <v>0</v>
      </c>
      <c r="E663" s="77">
        <f t="shared" si="857"/>
        <v>0</v>
      </c>
      <c r="F663" s="77">
        <f t="shared" si="857"/>
        <v>0</v>
      </c>
      <c r="G663" s="77">
        <f t="shared" si="857"/>
        <v>0</v>
      </c>
      <c r="H663" s="77">
        <f t="shared" si="857"/>
        <v>0</v>
      </c>
      <c r="I663" s="77">
        <f t="shared" si="857"/>
        <v>0</v>
      </c>
      <c r="J663" s="77">
        <f t="shared" si="857"/>
        <v>0</v>
      </c>
      <c r="K663" s="77">
        <f t="shared" si="857"/>
        <v>0</v>
      </c>
      <c r="L663" s="77">
        <f t="shared" si="857"/>
        <v>0</v>
      </c>
      <c r="M663" s="77">
        <f t="shared" ref="M663" si="858">SUM(M664,M665)</f>
        <v>0</v>
      </c>
      <c r="N663" s="75">
        <v>642</v>
      </c>
    </row>
    <row r="664" spans="1:14" ht="12.75" customHeight="1" x14ac:dyDescent="0.2">
      <c r="A664" s="73">
        <v>643</v>
      </c>
      <c r="B664" s="30" t="s">
        <v>255</v>
      </c>
      <c r="C664" s="106" t="s">
        <v>21</v>
      </c>
      <c r="D664" s="79" t="s">
        <v>21</v>
      </c>
      <c r="E664" s="79" t="s">
        <v>21</v>
      </c>
      <c r="F664" s="79" t="s">
        <v>21</v>
      </c>
      <c r="G664" s="79" t="s">
        <v>21</v>
      </c>
      <c r="H664" s="79" t="s">
        <v>21</v>
      </c>
      <c r="I664" s="79" t="s">
        <v>21</v>
      </c>
      <c r="J664" s="79" t="s">
        <v>21</v>
      </c>
      <c r="K664" s="79" t="s">
        <v>21</v>
      </c>
      <c r="L664" s="79" t="s">
        <v>21</v>
      </c>
      <c r="M664" s="79" t="s">
        <v>21</v>
      </c>
      <c r="N664" s="75">
        <v>643</v>
      </c>
    </row>
    <row r="665" spans="1:14" ht="12.75" customHeight="1" x14ac:dyDescent="0.2">
      <c r="A665" s="73">
        <v>644</v>
      </c>
      <c r="B665" s="30" t="s">
        <v>256</v>
      </c>
      <c r="C665" s="106" t="s">
        <v>21</v>
      </c>
      <c r="D665" s="79" t="s">
        <v>21</v>
      </c>
      <c r="E665" s="79" t="s">
        <v>21</v>
      </c>
      <c r="F665" s="79" t="s">
        <v>21</v>
      </c>
      <c r="G665" s="79" t="s">
        <v>21</v>
      </c>
      <c r="H665" s="79" t="s">
        <v>21</v>
      </c>
      <c r="I665" s="79" t="s">
        <v>21</v>
      </c>
      <c r="J665" s="79" t="s">
        <v>21</v>
      </c>
      <c r="K665" s="79" t="s">
        <v>21</v>
      </c>
      <c r="L665" s="79" t="s">
        <v>21</v>
      </c>
      <c r="M665" s="79" t="s">
        <v>21</v>
      </c>
      <c r="N665" s="75">
        <v>644</v>
      </c>
    </row>
    <row r="666" spans="1:14" ht="12.75" customHeight="1" x14ac:dyDescent="0.2">
      <c r="A666" s="73">
        <v>645</v>
      </c>
      <c r="B666" s="24" t="s">
        <v>257</v>
      </c>
      <c r="C666" s="80">
        <f t="shared" ref="C666:M666" si="859">SUM(C668,C669)</f>
        <v>651.40000000000009</v>
      </c>
      <c r="D666" s="77">
        <f t="shared" si="859"/>
        <v>-705</v>
      </c>
      <c r="E666" s="77">
        <f t="shared" si="859"/>
        <v>166.4</v>
      </c>
      <c r="F666" s="77">
        <f t="shared" si="859"/>
        <v>-33.799999999999976</v>
      </c>
      <c r="G666" s="77">
        <f t="shared" si="859"/>
        <v>1223.8</v>
      </c>
      <c r="H666" s="77">
        <f t="shared" si="859"/>
        <v>-3230.8</v>
      </c>
      <c r="I666" s="77">
        <f t="shared" si="859"/>
        <v>-227.49999999999997</v>
      </c>
      <c r="J666" s="77">
        <f t="shared" si="859"/>
        <v>-1663.9</v>
      </c>
      <c r="K666" s="77">
        <f t="shared" si="859"/>
        <v>-506.1</v>
      </c>
      <c r="L666" s="77">
        <f t="shared" si="859"/>
        <v>-833.30000000000007</v>
      </c>
      <c r="M666" s="77">
        <f t="shared" ref="M666" si="860">SUM(M668,M669)</f>
        <v>329.79999999999995</v>
      </c>
      <c r="N666" s="75">
        <v>645</v>
      </c>
    </row>
    <row r="667" spans="1:14" ht="12.75" customHeight="1" x14ac:dyDescent="0.2">
      <c r="A667" s="73">
        <v>646</v>
      </c>
      <c r="B667" s="35" t="s">
        <v>258</v>
      </c>
      <c r="C667" s="106" t="s">
        <v>21</v>
      </c>
      <c r="D667" s="79" t="s">
        <v>21</v>
      </c>
      <c r="E667" s="79" t="s">
        <v>21</v>
      </c>
      <c r="F667" s="79" t="s">
        <v>21</v>
      </c>
      <c r="G667" s="79" t="s">
        <v>21</v>
      </c>
      <c r="H667" s="79" t="s">
        <v>21</v>
      </c>
      <c r="I667" s="79" t="s">
        <v>21</v>
      </c>
      <c r="J667" s="79" t="s">
        <v>21</v>
      </c>
      <c r="K667" s="79" t="s">
        <v>21</v>
      </c>
      <c r="L667" s="79" t="s">
        <v>21</v>
      </c>
      <c r="M667" s="79" t="s">
        <v>21</v>
      </c>
      <c r="N667" s="75">
        <v>646</v>
      </c>
    </row>
    <row r="668" spans="1:14" ht="12.75" customHeight="1" x14ac:dyDescent="0.2">
      <c r="A668" s="73">
        <v>647</v>
      </c>
      <c r="B668" s="29" t="s">
        <v>259</v>
      </c>
      <c r="C668" s="80">
        <f t="shared" ref="C668:C669" si="861">SUM(D668,E668,F668,G668)</f>
        <v>558.70000000000005</v>
      </c>
      <c r="D668" s="77">
        <v>-742.4</v>
      </c>
      <c r="E668" s="77">
        <v>124</v>
      </c>
      <c r="F668" s="77">
        <v>-16.899999999999977</v>
      </c>
      <c r="G668" s="77">
        <v>1194</v>
      </c>
      <c r="H668" s="77">
        <f t="shared" ref="H668:H669" si="862">SUM(I668,J668,K668,L668)</f>
        <v>-3303.7000000000003</v>
      </c>
      <c r="I668" s="77">
        <v>-399.9</v>
      </c>
      <c r="J668" s="77">
        <v>-1617.4</v>
      </c>
      <c r="K668" s="77">
        <v>-470.6</v>
      </c>
      <c r="L668" s="77">
        <v>-815.80000000000007</v>
      </c>
      <c r="M668" s="77">
        <v>38.099999999999994</v>
      </c>
      <c r="N668" s="75">
        <v>647</v>
      </c>
    </row>
    <row r="669" spans="1:14" ht="12.75" customHeight="1" x14ac:dyDescent="0.2">
      <c r="A669" s="73">
        <v>648</v>
      </c>
      <c r="B669" s="29" t="s">
        <v>260</v>
      </c>
      <c r="C669" s="80">
        <f t="shared" si="861"/>
        <v>92.7</v>
      </c>
      <c r="D669" s="77">
        <v>37.4</v>
      </c>
      <c r="E669" s="77">
        <v>42.4</v>
      </c>
      <c r="F669" s="77">
        <v>-16.899999999999999</v>
      </c>
      <c r="G669" s="77">
        <v>29.8</v>
      </c>
      <c r="H669" s="77">
        <f t="shared" si="862"/>
        <v>72.900000000000006</v>
      </c>
      <c r="I669" s="77">
        <v>172.4</v>
      </c>
      <c r="J669" s="77">
        <v>-46.5</v>
      </c>
      <c r="K669" s="77">
        <v>-35.5</v>
      </c>
      <c r="L669" s="77">
        <v>-17.5</v>
      </c>
      <c r="M669" s="77">
        <v>291.7</v>
      </c>
      <c r="N669" s="75">
        <v>648</v>
      </c>
    </row>
    <row r="670" spans="1:14" ht="12.75" customHeight="1" x14ac:dyDescent="0.2">
      <c r="A670" s="73">
        <v>649</v>
      </c>
      <c r="B670" s="24" t="s">
        <v>261</v>
      </c>
      <c r="C670" s="80">
        <f t="shared" ref="C670:M670" si="863">SUM(C671,C672)</f>
        <v>9</v>
      </c>
      <c r="D670" s="77">
        <f t="shared" si="863"/>
        <v>-1.4</v>
      </c>
      <c r="E670" s="77">
        <f t="shared" si="863"/>
        <v>7</v>
      </c>
      <c r="F670" s="77">
        <f t="shared" si="863"/>
        <v>-0.3</v>
      </c>
      <c r="G670" s="77">
        <f t="shared" si="863"/>
        <v>3.7</v>
      </c>
      <c r="H670" s="77">
        <f t="shared" si="863"/>
        <v>-241.4</v>
      </c>
      <c r="I670" s="77">
        <f t="shared" si="863"/>
        <v>82.3</v>
      </c>
      <c r="J670" s="77">
        <f t="shared" si="863"/>
        <v>-314.8</v>
      </c>
      <c r="K670" s="77">
        <f t="shared" si="863"/>
        <v>44.7</v>
      </c>
      <c r="L670" s="77">
        <f t="shared" si="863"/>
        <v>-53.6</v>
      </c>
      <c r="M670" s="77">
        <f t="shared" si="863"/>
        <v>18.5</v>
      </c>
      <c r="N670" s="75">
        <v>649</v>
      </c>
    </row>
    <row r="671" spans="1:14" ht="12.75" customHeight="1" x14ac:dyDescent="0.2">
      <c r="A671" s="73">
        <v>650</v>
      </c>
      <c r="B671" s="29" t="s">
        <v>262</v>
      </c>
      <c r="C671" s="80">
        <f t="shared" ref="C671:C672" si="864">SUM(D671,E671,F671,G671)</f>
        <v>0</v>
      </c>
      <c r="D671" s="77">
        <v>0</v>
      </c>
      <c r="E671" s="77">
        <v>0</v>
      </c>
      <c r="F671" s="77">
        <v>0</v>
      </c>
      <c r="G671" s="77">
        <v>0</v>
      </c>
      <c r="H671" s="77">
        <f t="shared" ref="H671:H672" si="865">SUM(I671,J671,K671,L671)</f>
        <v>0</v>
      </c>
      <c r="I671" s="77">
        <v>0</v>
      </c>
      <c r="J671" s="77">
        <v>0</v>
      </c>
      <c r="K671" s="77">
        <v>0</v>
      </c>
      <c r="L671" s="77">
        <v>0</v>
      </c>
      <c r="M671" s="77">
        <v>0</v>
      </c>
      <c r="N671" s="75">
        <v>650</v>
      </c>
    </row>
    <row r="672" spans="1:14" ht="12.75" customHeight="1" x14ac:dyDescent="0.2">
      <c r="A672" s="73">
        <v>651</v>
      </c>
      <c r="B672" s="29" t="s">
        <v>263</v>
      </c>
      <c r="C672" s="80">
        <f t="shared" si="864"/>
        <v>9</v>
      </c>
      <c r="D672" s="79">
        <v>-1.4</v>
      </c>
      <c r="E672" s="79">
        <v>7</v>
      </c>
      <c r="F672" s="79">
        <v>-0.3</v>
      </c>
      <c r="G672" s="79">
        <v>3.7</v>
      </c>
      <c r="H672" s="77">
        <f t="shared" si="865"/>
        <v>-241.4</v>
      </c>
      <c r="I672" s="79">
        <v>82.3</v>
      </c>
      <c r="J672" s="79">
        <v>-314.8</v>
      </c>
      <c r="K672" s="79">
        <v>44.7</v>
      </c>
      <c r="L672" s="79">
        <v>-53.6</v>
      </c>
      <c r="M672" s="79">
        <v>18.5</v>
      </c>
      <c r="N672" s="75">
        <v>651</v>
      </c>
    </row>
    <row r="673" spans="1:14" ht="12.75" customHeight="1" x14ac:dyDescent="0.2">
      <c r="A673" s="73">
        <v>652</v>
      </c>
      <c r="B673" s="24" t="s">
        <v>264</v>
      </c>
      <c r="C673" s="80">
        <f t="shared" ref="C673:M673" si="866">SUM(C674,C675)</f>
        <v>-310.19999999999993</v>
      </c>
      <c r="D673" s="77">
        <f t="shared" si="866"/>
        <v>527.70000000000005</v>
      </c>
      <c r="E673" s="77">
        <f t="shared" si="866"/>
        <v>-254.59999999999997</v>
      </c>
      <c r="F673" s="77">
        <f t="shared" si="866"/>
        <v>-62.400000000000006</v>
      </c>
      <c r="G673" s="77">
        <f t="shared" si="866"/>
        <v>-520.9</v>
      </c>
      <c r="H673" s="77">
        <f t="shared" si="866"/>
        <v>579.5</v>
      </c>
      <c r="I673" s="77">
        <f t="shared" si="866"/>
        <v>382.80000000000007</v>
      </c>
      <c r="J673" s="77">
        <f t="shared" si="866"/>
        <v>226.2</v>
      </c>
      <c r="K673" s="77">
        <f t="shared" si="866"/>
        <v>405.50000000000006</v>
      </c>
      <c r="L673" s="77">
        <f t="shared" si="866"/>
        <v>-435</v>
      </c>
      <c r="M673" s="77">
        <f t="shared" ref="M673" si="867">SUM(M674,M675)</f>
        <v>88.7</v>
      </c>
      <c r="N673" s="75">
        <v>652</v>
      </c>
    </row>
    <row r="674" spans="1:14" ht="12.75" customHeight="1" x14ac:dyDescent="0.2">
      <c r="A674" s="73">
        <v>653</v>
      </c>
      <c r="B674" s="36" t="s">
        <v>265</v>
      </c>
      <c r="C674" s="80">
        <f t="shared" ref="C674:M675" si="868">SUM(C677,C680)</f>
        <v>-310.19999999999993</v>
      </c>
      <c r="D674" s="77">
        <f t="shared" si="868"/>
        <v>527.70000000000005</v>
      </c>
      <c r="E674" s="77">
        <f t="shared" si="868"/>
        <v>-254.59999999999997</v>
      </c>
      <c r="F674" s="77">
        <f t="shared" si="868"/>
        <v>-62.400000000000006</v>
      </c>
      <c r="G674" s="77">
        <f t="shared" si="868"/>
        <v>-520.9</v>
      </c>
      <c r="H674" s="77">
        <f t="shared" si="868"/>
        <v>579.5</v>
      </c>
      <c r="I674" s="77">
        <f t="shared" si="868"/>
        <v>382.80000000000007</v>
      </c>
      <c r="J674" s="77">
        <f t="shared" si="868"/>
        <v>226.2</v>
      </c>
      <c r="K674" s="77">
        <f t="shared" si="868"/>
        <v>405.50000000000006</v>
      </c>
      <c r="L674" s="77">
        <f t="shared" si="868"/>
        <v>-435</v>
      </c>
      <c r="M674" s="77">
        <f t="shared" ref="M674" si="869">SUM(M677,M680)</f>
        <v>88.7</v>
      </c>
      <c r="N674" s="75">
        <v>653</v>
      </c>
    </row>
    <row r="675" spans="1:14" ht="12.75" customHeight="1" x14ac:dyDescent="0.2">
      <c r="A675" s="73">
        <v>654</v>
      </c>
      <c r="B675" s="36" t="s">
        <v>266</v>
      </c>
      <c r="C675" s="80">
        <f t="shared" si="868"/>
        <v>0</v>
      </c>
      <c r="D675" s="77">
        <f t="shared" si="868"/>
        <v>0</v>
      </c>
      <c r="E675" s="77">
        <f t="shared" si="868"/>
        <v>0</v>
      </c>
      <c r="F675" s="77">
        <f t="shared" si="868"/>
        <v>0</v>
      </c>
      <c r="G675" s="77">
        <f t="shared" si="868"/>
        <v>0</v>
      </c>
      <c r="H675" s="77">
        <f t="shared" si="868"/>
        <v>0</v>
      </c>
      <c r="I675" s="77">
        <f t="shared" si="868"/>
        <v>0</v>
      </c>
      <c r="J675" s="77">
        <f t="shared" si="868"/>
        <v>0</v>
      </c>
      <c r="K675" s="77">
        <f t="shared" si="868"/>
        <v>0</v>
      </c>
      <c r="L675" s="77">
        <f t="shared" si="868"/>
        <v>0</v>
      </c>
      <c r="M675" s="77">
        <f t="shared" ref="M675" si="870">SUM(M678,M681)</f>
        <v>0</v>
      </c>
      <c r="N675" s="75">
        <v>654</v>
      </c>
    </row>
    <row r="676" spans="1:14" ht="12.75" customHeight="1" x14ac:dyDescent="0.2">
      <c r="A676" s="73">
        <v>655</v>
      </c>
      <c r="B676" s="25" t="s">
        <v>267</v>
      </c>
      <c r="C676" s="80">
        <f t="shared" ref="C676:M676" si="871">SUM(C677,C678)</f>
        <v>0</v>
      </c>
      <c r="D676" s="77">
        <f t="shared" si="871"/>
        <v>0</v>
      </c>
      <c r="E676" s="77">
        <f t="shared" si="871"/>
        <v>0</v>
      </c>
      <c r="F676" s="77">
        <f t="shared" si="871"/>
        <v>0</v>
      </c>
      <c r="G676" s="77">
        <f t="shared" si="871"/>
        <v>0</v>
      </c>
      <c r="H676" s="77">
        <f t="shared" si="871"/>
        <v>0</v>
      </c>
      <c r="I676" s="77">
        <f t="shared" si="871"/>
        <v>0</v>
      </c>
      <c r="J676" s="77">
        <f t="shared" si="871"/>
        <v>0</v>
      </c>
      <c r="K676" s="77">
        <f t="shared" si="871"/>
        <v>0</v>
      </c>
      <c r="L676" s="77">
        <f t="shared" si="871"/>
        <v>0</v>
      </c>
      <c r="M676" s="77">
        <f t="shared" ref="M676" si="872">SUM(M677,M678)</f>
        <v>0</v>
      </c>
      <c r="N676" s="75">
        <v>655</v>
      </c>
    </row>
    <row r="677" spans="1:14" ht="12.75" customHeight="1" x14ac:dyDescent="0.2">
      <c r="A677" s="73">
        <v>656</v>
      </c>
      <c r="B677" s="36" t="s">
        <v>268</v>
      </c>
      <c r="C677" s="106" t="s">
        <v>21</v>
      </c>
      <c r="D677" s="79" t="s">
        <v>21</v>
      </c>
      <c r="E677" s="79" t="s">
        <v>21</v>
      </c>
      <c r="F677" s="79" t="s">
        <v>21</v>
      </c>
      <c r="G677" s="79" t="s">
        <v>21</v>
      </c>
      <c r="H677" s="79" t="s">
        <v>21</v>
      </c>
      <c r="I677" s="79" t="s">
        <v>21</v>
      </c>
      <c r="J677" s="79" t="s">
        <v>21</v>
      </c>
      <c r="K677" s="79" t="s">
        <v>21</v>
      </c>
      <c r="L677" s="79" t="s">
        <v>21</v>
      </c>
      <c r="M677" s="79" t="s">
        <v>21</v>
      </c>
      <c r="N677" s="75">
        <v>656</v>
      </c>
    </row>
    <row r="678" spans="1:14" ht="12.75" customHeight="1" x14ac:dyDescent="0.2">
      <c r="A678" s="73">
        <v>657</v>
      </c>
      <c r="B678" s="36" t="s">
        <v>269</v>
      </c>
      <c r="C678" s="106" t="s">
        <v>21</v>
      </c>
      <c r="D678" s="79" t="s">
        <v>21</v>
      </c>
      <c r="E678" s="79" t="s">
        <v>21</v>
      </c>
      <c r="F678" s="79" t="s">
        <v>21</v>
      </c>
      <c r="G678" s="79" t="s">
        <v>21</v>
      </c>
      <c r="H678" s="79" t="s">
        <v>21</v>
      </c>
      <c r="I678" s="79" t="s">
        <v>21</v>
      </c>
      <c r="J678" s="79" t="s">
        <v>21</v>
      </c>
      <c r="K678" s="79" t="s">
        <v>21</v>
      </c>
      <c r="L678" s="79" t="s">
        <v>21</v>
      </c>
      <c r="M678" s="79" t="s">
        <v>21</v>
      </c>
      <c r="N678" s="75">
        <v>657</v>
      </c>
    </row>
    <row r="679" spans="1:14" ht="12.75" customHeight="1" x14ac:dyDescent="0.2">
      <c r="A679" s="73">
        <v>658</v>
      </c>
      <c r="B679" s="25" t="s">
        <v>377</v>
      </c>
      <c r="C679" s="80">
        <f t="shared" ref="C679:M679" si="873">SUM(C680,C681)</f>
        <v>-310.19999999999993</v>
      </c>
      <c r="D679" s="77">
        <f t="shared" si="873"/>
        <v>527.70000000000005</v>
      </c>
      <c r="E679" s="77">
        <f t="shared" si="873"/>
        <v>-254.59999999999997</v>
      </c>
      <c r="F679" s="77">
        <f t="shared" si="873"/>
        <v>-62.400000000000006</v>
      </c>
      <c r="G679" s="77">
        <f t="shared" si="873"/>
        <v>-520.9</v>
      </c>
      <c r="H679" s="77">
        <f t="shared" si="873"/>
        <v>579.5</v>
      </c>
      <c r="I679" s="77">
        <f t="shared" si="873"/>
        <v>382.80000000000007</v>
      </c>
      <c r="J679" s="77">
        <f t="shared" si="873"/>
        <v>226.2</v>
      </c>
      <c r="K679" s="77">
        <f t="shared" si="873"/>
        <v>405.50000000000006</v>
      </c>
      <c r="L679" s="77">
        <f t="shared" si="873"/>
        <v>-435</v>
      </c>
      <c r="M679" s="77">
        <f t="shared" ref="M679" si="874">SUM(M680,M681)</f>
        <v>88.7</v>
      </c>
      <c r="N679" s="75">
        <v>658</v>
      </c>
    </row>
    <row r="680" spans="1:14" ht="12.75" customHeight="1" x14ac:dyDescent="0.2">
      <c r="A680" s="73">
        <v>659</v>
      </c>
      <c r="B680" s="36" t="s">
        <v>380</v>
      </c>
      <c r="C680" s="80">
        <f t="shared" ref="C680" si="875">SUM(D680,E680,F680,G680)</f>
        <v>-310.19999999999993</v>
      </c>
      <c r="D680" s="77">
        <v>527.70000000000005</v>
      </c>
      <c r="E680" s="77">
        <v>-254.59999999999997</v>
      </c>
      <c r="F680" s="77">
        <v>-62.400000000000006</v>
      </c>
      <c r="G680" s="77">
        <v>-520.9</v>
      </c>
      <c r="H680" s="77">
        <f t="shared" ref="H680" si="876">SUM(I680,J680,K680,L680)</f>
        <v>579.5</v>
      </c>
      <c r="I680" s="77">
        <v>382.80000000000007</v>
      </c>
      <c r="J680" s="77">
        <v>226.2</v>
      </c>
      <c r="K680" s="77">
        <v>405.50000000000006</v>
      </c>
      <c r="L680" s="77">
        <v>-435</v>
      </c>
      <c r="M680" s="77">
        <v>88.7</v>
      </c>
      <c r="N680" s="75">
        <v>659</v>
      </c>
    </row>
    <row r="681" spans="1:14" ht="12.75" customHeight="1" x14ac:dyDescent="0.2">
      <c r="A681" s="73">
        <v>660</v>
      </c>
      <c r="B681" s="36" t="s">
        <v>378</v>
      </c>
      <c r="C681" s="106" t="s">
        <v>21</v>
      </c>
      <c r="D681" s="79">
        <v>0</v>
      </c>
      <c r="E681" s="79">
        <v>0</v>
      </c>
      <c r="F681" s="79">
        <v>0</v>
      </c>
      <c r="G681" s="79">
        <v>0</v>
      </c>
      <c r="H681" s="79" t="s">
        <v>21</v>
      </c>
      <c r="I681" s="79">
        <v>0</v>
      </c>
      <c r="J681" s="79">
        <v>0</v>
      </c>
      <c r="K681" s="79">
        <v>0</v>
      </c>
      <c r="L681" s="79">
        <v>0</v>
      </c>
      <c r="M681" s="79">
        <v>0</v>
      </c>
      <c r="N681" s="75">
        <v>660</v>
      </c>
    </row>
    <row r="682" spans="1:14" ht="15.75" customHeight="1" x14ac:dyDescent="0.2">
      <c r="A682" s="73">
        <v>661</v>
      </c>
      <c r="B682" s="34" t="s">
        <v>175</v>
      </c>
      <c r="C682" s="105">
        <f t="shared" ref="C682:M682" si="877">SUM(C686,C689,C693,C696)</f>
        <v>399.3</v>
      </c>
      <c r="D682" s="78">
        <f t="shared" si="877"/>
        <v>-235.4</v>
      </c>
      <c r="E682" s="78">
        <f t="shared" si="877"/>
        <v>118.19999999999999</v>
      </c>
      <c r="F682" s="78">
        <f t="shared" si="877"/>
        <v>268.2</v>
      </c>
      <c r="G682" s="78">
        <f t="shared" si="877"/>
        <v>248.29999999999998</v>
      </c>
      <c r="H682" s="78">
        <f t="shared" si="877"/>
        <v>-3411.7000000000003</v>
      </c>
      <c r="I682" s="78">
        <f t="shared" si="877"/>
        <v>-338.9</v>
      </c>
      <c r="J682" s="78">
        <f t="shared" si="877"/>
        <v>-1767.2</v>
      </c>
      <c r="K682" s="78">
        <f t="shared" si="877"/>
        <v>-1049.7999999999997</v>
      </c>
      <c r="L682" s="78">
        <f t="shared" si="877"/>
        <v>-255.80000000000004</v>
      </c>
      <c r="M682" s="78">
        <f t="shared" ref="M682" si="878">SUM(M686,M689,M693,M696)</f>
        <v>102.30000000000003</v>
      </c>
      <c r="N682" s="75">
        <v>661</v>
      </c>
    </row>
    <row r="683" spans="1:14" ht="12.75" customHeight="1" x14ac:dyDescent="0.2">
      <c r="A683" s="73">
        <v>662</v>
      </c>
      <c r="B683" s="24" t="s">
        <v>251</v>
      </c>
      <c r="C683" s="80">
        <f t="shared" ref="C683:M683" si="879">SUM(C684,C685)</f>
        <v>0</v>
      </c>
      <c r="D683" s="77">
        <f t="shared" si="879"/>
        <v>0</v>
      </c>
      <c r="E683" s="77">
        <f t="shared" si="879"/>
        <v>0</v>
      </c>
      <c r="F683" s="77">
        <f t="shared" si="879"/>
        <v>0</v>
      </c>
      <c r="G683" s="77">
        <f t="shared" si="879"/>
        <v>0</v>
      </c>
      <c r="H683" s="77">
        <f t="shared" si="879"/>
        <v>0</v>
      </c>
      <c r="I683" s="77">
        <f t="shared" si="879"/>
        <v>0</v>
      </c>
      <c r="J683" s="77">
        <f t="shared" si="879"/>
        <v>0</v>
      </c>
      <c r="K683" s="77">
        <f t="shared" si="879"/>
        <v>0</v>
      </c>
      <c r="L683" s="77">
        <f t="shared" si="879"/>
        <v>0</v>
      </c>
      <c r="M683" s="77">
        <f t="shared" ref="M683" si="880">SUM(M684,M685)</f>
        <v>0</v>
      </c>
      <c r="N683" s="75">
        <v>662</v>
      </c>
    </row>
    <row r="684" spans="1:14" ht="12.75" customHeight="1" x14ac:dyDescent="0.2">
      <c r="A684" s="73">
        <v>663</v>
      </c>
      <c r="B684" s="29" t="s">
        <v>252</v>
      </c>
      <c r="C684" s="106" t="s">
        <v>21</v>
      </c>
      <c r="D684" s="79" t="s">
        <v>21</v>
      </c>
      <c r="E684" s="79" t="s">
        <v>21</v>
      </c>
      <c r="F684" s="79" t="s">
        <v>21</v>
      </c>
      <c r="G684" s="79" t="s">
        <v>21</v>
      </c>
      <c r="H684" s="79" t="s">
        <v>21</v>
      </c>
      <c r="I684" s="79" t="s">
        <v>21</v>
      </c>
      <c r="J684" s="79" t="s">
        <v>21</v>
      </c>
      <c r="K684" s="79" t="s">
        <v>21</v>
      </c>
      <c r="L684" s="79" t="s">
        <v>21</v>
      </c>
      <c r="M684" s="79" t="s">
        <v>21</v>
      </c>
      <c r="N684" s="75">
        <v>663</v>
      </c>
    </row>
    <row r="685" spans="1:14" ht="12.75" customHeight="1" x14ac:dyDescent="0.2">
      <c r="A685" s="73">
        <v>664</v>
      </c>
      <c r="B685" s="29" t="s">
        <v>253</v>
      </c>
      <c r="C685" s="106" t="s">
        <v>21</v>
      </c>
      <c r="D685" s="79" t="s">
        <v>21</v>
      </c>
      <c r="E685" s="79" t="s">
        <v>21</v>
      </c>
      <c r="F685" s="79" t="s">
        <v>21</v>
      </c>
      <c r="G685" s="79" t="s">
        <v>21</v>
      </c>
      <c r="H685" s="79" t="s">
        <v>21</v>
      </c>
      <c r="I685" s="79" t="s">
        <v>21</v>
      </c>
      <c r="J685" s="79" t="s">
        <v>21</v>
      </c>
      <c r="K685" s="79" t="s">
        <v>21</v>
      </c>
      <c r="L685" s="79" t="s">
        <v>21</v>
      </c>
      <c r="M685" s="79" t="s">
        <v>21</v>
      </c>
      <c r="N685" s="75">
        <v>664</v>
      </c>
    </row>
    <row r="686" spans="1:14" ht="12.75" customHeight="1" x14ac:dyDescent="0.2">
      <c r="A686" s="73">
        <v>665</v>
      </c>
      <c r="B686" s="27" t="s">
        <v>254</v>
      </c>
      <c r="C686" s="80">
        <f t="shared" ref="C686:M686" si="881">SUM(C687,C688)</f>
        <v>-13.4</v>
      </c>
      <c r="D686" s="77">
        <f t="shared" si="881"/>
        <v>-3.6</v>
      </c>
      <c r="E686" s="77">
        <f t="shared" si="881"/>
        <v>-0.29999999999999993</v>
      </c>
      <c r="F686" s="77">
        <f t="shared" si="881"/>
        <v>-7.7</v>
      </c>
      <c r="G686" s="77">
        <f t="shared" si="881"/>
        <v>-1.8</v>
      </c>
      <c r="H686" s="77">
        <f t="shared" si="881"/>
        <v>9.5999999999999979</v>
      </c>
      <c r="I686" s="77">
        <f t="shared" si="881"/>
        <v>-2.6</v>
      </c>
      <c r="J686" s="77">
        <f t="shared" si="881"/>
        <v>3.2</v>
      </c>
      <c r="K686" s="77">
        <f t="shared" si="881"/>
        <v>28.400000000000002</v>
      </c>
      <c r="L686" s="77">
        <f t="shared" si="881"/>
        <v>-19.400000000000002</v>
      </c>
      <c r="M686" s="77">
        <f t="shared" ref="M686" si="882">SUM(M687,M688)</f>
        <v>1.7000000000000002</v>
      </c>
      <c r="N686" s="75">
        <v>665</v>
      </c>
    </row>
    <row r="687" spans="1:14" ht="12.75" customHeight="1" x14ac:dyDescent="0.2">
      <c r="A687" s="73">
        <v>666</v>
      </c>
      <c r="B687" s="30" t="s">
        <v>255</v>
      </c>
      <c r="C687" s="80">
        <f t="shared" ref="C687:C688" si="883">SUM(D687,E687,F687,G687)</f>
        <v>-9.9</v>
      </c>
      <c r="D687" s="77">
        <v>-2.7</v>
      </c>
      <c r="E687" s="77">
        <v>0.4</v>
      </c>
      <c r="F687" s="77">
        <v>-6.8</v>
      </c>
      <c r="G687" s="77">
        <v>-0.8</v>
      </c>
      <c r="H687" s="77">
        <f t="shared" ref="H687:H688" si="884">SUM(I687,J687,K687,L687)</f>
        <v>9.0999999999999979</v>
      </c>
      <c r="I687" s="77">
        <v>-2.7</v>
      </c>
      <c r="J687" s="77">
        <v>2.1</v>
      </c>
      <c r="K687" s="77">
        <v>27.8</v>
      </c>
      <c r="L687" s="77">
        <v>-18.100000000000001</v>
      </c>
      <c r="M687" s="77">
        <v>3.1</v>
      </c>
      <c r="N687" s="75">
        <v>666</v>
      </c>
    </row>
    <row r="688" spans="1:14" ht="12.75" customHeight="1" x14ac:dyDescent="0.2">
      <c r="A688" s="73">
        <v>667</v>
      </c>
      <c r="B688" s="30" t="s">
        <v>256</v>
      </c>
      <c r="C688" s="80">
        <f t="shared" si="883"/>
        <v>-3.5</v>
      </c>
      <c r="D688" s="79">
        <v>-0.9</v>
      </c>
      <c r="E688" s="79">
        <v>-0.7</v>
      </c>
      <c r="F688" s="79">
        <v>-0.9</v>
      </c>
      <c r="G688" s="79">
        <v>-1</v>
      </c>
      <c r="H688" s="77">
        <f t="shared" si="884"/>
        <v>0.50000000000000022</v>
      </c>
      <c r="I688" s="79">
        <v>0.1</v>
      </c>
      <c r="J688" s="79">
        <v>1.1000000000000001</v>
      </c>
      <c r="K688" s="79">
        <v>0.6</v>
      </c>
      <c r="L688" s="79">
        <v>-1.3</v>
      </c>
      <c r="M688" s="79">
        <v>-1.4</v>
      </c>
      <c r="N688" s="75">
        <v>667</v>
      </c>
    </row>
    <row r="689" spans="1:14" ht="12.75" customHeight="1" x14ac:dyDescent="0.2">
      <c r="A689" s="73">
        <v>668</v>
      </c>
      <c r="B689" s="24" t="s">
        <v>257</v>
      </c>
      <c r="C689" s="80">
        <f t="shared" ref="C689:M689" si="885">SUM(C691,C692)</f>
        <v>412.7</v>
      </c>
      <c r="D689" s="77">
        <f t="shared" si="885"/>
        <v>-231.8</v>
      </c>
      <c r="E689" s="77">
        <f t="shared" si="885"/>
        <v>118.49999999999999</v>
      </c>
      <c r="F689" s="77">
        <f t="shared" si="885"/>
        <v>275.89999999999998</v>
      </c>
      <c r="G689" s="77">
        <f t="shared" si="885"/>
        <v>250.1</v>
      </c>
      <c r="H689" s="77">
        <f t="shared" si="885"/>
        <v>-3421.3</v>
      </c>
      <c r="I689" s="77">
        <f t="shared" si="885"/>
        <v>-336.29999999999995</v>
      </c>
      <c r="J689" s="77">
        <f t="shared" si="885"/>
        <v>-1770.4</v>
      </c>
      <c r="K689" s="77">
        <f t="shared" si="885"/>
        <v>-1078.1999999999998</v>
      </c>
      <c r="L689" s="77">
        <f t="shared" si="885"/>
        <v>-236.40000000000003</v>
      </c>
      <c r="M689" s="77">
        <f t="shared" si="885"/>
        <v>100.60000000000002</v>
      </c>
      <c r="N689" s="75">
        <v>668</v>
      </c>
    </row>
    <row r="690" spans="1:14" ht="12.75" customHeight="1" x14ac:dyDescent="0.2">
      <c r="A690" s="73">
        <v>669</v>
      </c>
      <c r="B690" s="35" t="s">
        <v>258</v>
      </c>
      <c r="C690" s="106" t="s">
        <v>21</v>
      </c>
      <c r="D690" s="79" t="s">
        <v>21</v>
      </c>
      <c r="E690" s="79" t="s">
        <v>21</v>
      </c>
      <c r="F690" s="79" t="s">
        <v>21</v>
      </c>
      <c r="G690" s="79" t="s">
        <v>21</v>
      </c>
      <c r="H690" s="79" t="s">
        <v>21</v>
      </c>
      <c r="I690" s="79" t="s">
        <v>21</v>
      </c>
      <c r="J690" s="79" t="s">
        <v>21</v>
      </c>
      <c r="K690" s="79" t="s">
        <v>21</v>
      </c>
      <c r="L690" s="79" t="s">
        <v>21</v>
      </c>
      <c r="M690" s="79" t="s">
        <v>21</v>
      </c>
      <c r="N690" s="75">
        <v>669</v>
      </c>
    </row>
    <row r="691" spans="1:14" ht="12.75" customHeight="1" x14ac:dyDescent="0.2">
      <c r="A691" s="73">
        <v>670</v>
      </c>
      <c r="B691" s="29" t="s">
        <v>259</v>
      </c>
      <c r="C691" s="80">
        <f t="shared" ref="C691:C692" si="886">SUM(D691,E691,F691,G691)</f>
        <v>-1.4000000000000341</v>
      </c>
      <c r="D691" s="77">
        <v>-259.8</v>
      </c>
      <c r="E691" s="77">
        <v>56.399999999999977</v>
      </c>
      <c r="F691" s="77">
        <v>143</v>
      </c>
      <c r="G691" s="77">
        <v>59</v>
      </c>
      <c r="H691" s="77">
        <f t="shared" ref="H691:H692" si="887">SUM(I691,J691,K691,L691)</f>
        <v>-3526.6</v>
      </c>
      <c r="I691" s="77">
        <v>-496.9</v>
      </c>
      <c r="J691" s="77">
        <v>-1783.9</v>
      </c>
      <c r="K691" s="77">
        <v>-1629.1</v>
      </c>
      <c r="L691" s="77">
        <v>383.3</v>
      </c>
      <c r="M691" s="77">
        <v>-262.2</v>
      </c>
      <c r="N691" s="75">
        <v>670</v>
      </c>
    </row>
    <row r="692" spans="1:14" ht="12.75" customHeight="1" x14ac:dyDescent="0.2">
      <c r="A692" s="73">
        <v>671</v>
      </c>
      <c r="B692" s="29" t="s">
        <v>260</v>
      </c>
      <c r="C692" s="80">
        <f t="shared" si="886"/>
        <v>414.1</v>
      </c>
      <c r="D692" s="77">
        <v>28</v>
      </c>
      <c r="E692" s="77">
        <v>62.100000000000009</v>
      </c>
      <c r="F692" s="77">
        <v>132.89999999999998</v>
      </c>
      <c r="G692" s="77">
        <v>191.1</v>
      </c>
      <c r="H692" s="77">
        <f t="shared" si="887"/>
        <v>105.29999999999995</v>
      </c>
      <c r="I692" s="77">
        <v>160.60000000000002</v>
      </c>
      <c r="J692" s="77">
        <v>13.5</v>
      </c>
      <c r="K692" s="77">
        <v>550.9</v>
      </c>
      <c r="L692" s="77">
        <v>-619.70000000000005</v>
      </c>
      <c r="M692" s="77">
        <v>362.8</v>
      </c>
      <c r="N692" s="75">
        <v>671</v>
      </c>
    </row>
    <row r="693" spans="1:14" ht="12.75" customHeight="1" x14ac:dyDescent="0.2">
      <c r="A693" s="73">
        <v>672</v>
      </c>
      <c r="B693" s="24" t="s">
        <v>261</v>
      </c>
      <c r="C693" s="80">
        <f t="shared" ref="C693:M693" si="888">SUM(C694,C695)</f>
        <v>0</v>
      </c>
      <c r="D693" s="77">
        <f t="shared" si="888"/>
        <v>0</v>
      </c>
      <c r="E693" s="77">
        <f t="shared" si="888"/>
        <v>0</v>
      </c>
      <c r="F693" s="77">
        <f t="shared" si="888"/>
        <v>0</v>
      </c>
      <c r="G693" s="77">
        <f t="shared" si="888"/>
        <v>0</v>
      </c>
      <c r="H693" s="77">
        <f t="shared" si="888"/>
        <v>0</v>
      </c>
      <c r="I693" s="77">
        <f t="shared" si="888"/>
        <v>0</v>
      </c>
      <c r="J693" s="77">
        <f t="shared" si="888"/>
        <v>0</v>
      </c>
      <c r="K693" s="77">
        <f t="shared" si="888"/>
        <v>0</v>
      </c>
      <c r="L693" s="77">
        <f t="shared" si="888"/>
        <v>0</v>
      </c>
      <c r="M693" s="77">
        <f t="shared" si="888"/>
        <v>0</v>
      </c>
      <c r="N693" s="75">
        <v>672</v>
      </c>
    </row>
    <row r="694" spans="1:14" ht="12.75" customHeight="1" x14ac:dyDescent="0.2">
      <c r="A694" s="73">
        <v>673</v>
      </c>
      <c r="B694" s="29" t="s">
        <v>262</v>
      </c>
      <c r="C694" s="106" t="s">
        <v>21</v>
      </c>
      <c r="D694" s="79">
        <v>0</v>
      </c>
      <c r="E694" s="79">
        <v>0</v>
      </c>
      <c r="F694" s="79">
        <v>0</v>
      </c>
      <c r="G694" s="79">
        <v>0</v>
      </c>
      <c r="H694" s="79" t="s">
        <v>21</v>
      </c>
      <c r="I694" s="79">
        <v>0</v>
      </c>
      <c r="J694" s="79">
        <v>0</v>
      </c>
      <c r="K694" s="79">
        <v>0</v>
      </c>
      <c r="L694" s="79">
        <v>0</v>
      </c>
      <c r="M694" s="79">
        <v>0</v>
      </c>
      <c r="N694" s="75">
        <v>673</v>
      </c>
    </row>
    <row r="695" spans="1:14" ht="12.75" customHeight="1" x14ac:dyDescent="0.2">
      <c r="A695" s="73">
        <v>674</v>
      </c>
      <c r="B695" s="29" t="s">
        <v>263</v>
      </c>
      <c r="C695" s="106" t="s">
        <v>21</v>
      </c>
      <c r="D695" s="79">
        <v>0</v>
      </c>
      <c r="E695" s="79">
        <v>0</v>
      </c>
      <c r="F695" s="79">
        <v>0</v>
      </c>
      <c r="G695" s="79">
        <v>0</v>
      </c>
      <c r="H695" s="79" t="s">
        <v>21</v>
      </c>
      <c r="I695" s="79">
        <v>0</v>
      </c>
      <c r="J695" s="79">
        <v>0</v>
      </c>
      <c r="K695" s="79">
        <v>0</v>
      </c>
      <c r="L695" s="79">
        <v>0</v>
      </c>
      <c r="M695" s="79">
        <v>0</v>
      </c>
      <c r="N695" s="75">
        <v>674</v>
      </c>
    </row>
    <row r="696" spans="1:14" ht="12.75" customHeight="1" x14ac:dyDescent="0.2">
      <c r="A696" s="73">
        <v>675</v>
      </c>
      <c r="B696" s="24" t="s">
        <v>264</v>
      </c>
      <c r="C696" s="80">
        <f t="shared" ref="C696:M696" si="889">SUM(C697,C698)</f>
        <v>0</v>
      </c>
      <c r="D696" s="77">
        <f t="shared" si="889"/>
        <v>0</v>
      </c>
      <c r="E696" s="77">
        <f t="shared" si="889"/>
        <v>0</v>
      </c>
      <c r="F696" s="77">
        <f t="shared" si="889"/>
        <v>0</v>
      </c>
      <c r="G696" s="77">
        <f t="shared" si="889"/>
        <v>0</v>
      </c>
      <c r="H696" s="77">
        <f t="shared" si="889"/>
        <v>0</v>
      </c>
      <c r="I696" s="77">
        <f t="shared" si="889"/>
        <v>0</v>
      </c>
      <c r="J696" s="77">
        <f t="shared" si="889"/>
        <v>0</v>
      </c>
      <c r="K696" s="77">
        <f t="shared" si="889"/>
        <v>0</v>
      </c>
      <c r="L696" s="77">
        <f t="shared" si="889"/>
        <v>0</v>
      </c>
      <c r="M696" s="77">
        <f t="shared" si="889"/>
        <v>0</v>
      </c>
      <c r="N696" s="75">
        <v>675</v>
      </c>
    </row>
    <row r="697" spans="1:14" ht="12.75" customHeight="1" x14ac:dyDescent="0.2">
      <c r="A697" s="73">
        <v>676</v>
      </c>
      <c r="B697" s="36" t="s">
        <v>265</v>
      </c>
      <c r="C697" s="80">
        <f t="shared" ref="C697:M698" si="890">SUM(C700,C703)</f>
        <v>0</v>
      </c>
      <c r="D697" s="77">
        <f t="shared" si="890"/>
        <v>0</v>
      </c>
      <c r="E697" s="77">
        <f t="shared" si="890"/>
        <v>0</v>
      </c>
      <c r="F697" s="77">
        <f t="shared" si="890"/>
        <v>0</v>
      </c>
      <c r="G697" s="77">
        <f t="shared" si="890"/>
        <v>0</v>
      </c>
      <c r="H697" s="77">
        <f t="shared" si="890"/>
        <v>0</v>
      </c>
      <c r="I697" s="77">
        <f t="shared" si="890"/>
        <v>0</v>
      </c>
      <c r="J697" s="77">
        <f t="shared" si="890"/>
        <v>0</v>
      </c>
      <c r="K697" s="77">
        <f t="shared" si="890"/>
        <v>0</v>
      </c>
      <c r="L697" s="77">
        <f t="shared" si="890"/>
        <v>0</v>
      </c>
      <c r="M697" s="77">
        <f t="shared" ref="M697" si="891">SUM(M700,M703)</f>
        <v>0</v>
      </c>
      <c r="N697" s="75">
        <v>676</v>
      </c>
    </row>
    <row r="698" spans="1:14" ht="12.75" customHeight="1" x14ac:dyDescent="0.2">
      <c r="A698" s="73">
        <v>677</v>
      </c>
      <c r="B698" s="36" t="s">
        <v>266</v>
      </c>
      <c r="C698" s="80">
        <f t="shared" si="890"/>
        <v>0</v>
      </c>
      <c r="D698" s="77">
        <f t="shared" si="890"/>
        <v>0</v>
      </c>
      <c r="E698" s="77">
        <f t="shared" si="890"/>
        <v>0</v>
      </c>
      <c r="F698" s="77">
        <f t="shared" si="890"/>
        <v>0</v>
      </c>
      <c r="G698" s="77">
        <f t="shared" si="890"/>
        <v>0</v>
      </c>
      <c r="H698" s="77">
        <f t="shared" si="890"/>
        <v>0</v>
      </c>
      <c r="I698" s="77">
        <f t="shared" si="890"/>
        <v>0</v>
      </c>
      <c r="J698" s="77">
        <f t="shared" si="890"/>
        <v>0</v>
      </c>
      <c r="K698" s="77">
        <f t="shared" si="890"/>
        <v>0</v>
      </c>
      <c r="L698" s="77">
        <f t="shared" si="890"/>
        <v>0</v>
      </c>
      <c r="M698" s="77">
        <f t="shared" ref="M698" si="892">SUM(M701,M704)</f>
        <v>0</v>
      </c>
      <c r="N698" s="75">
        <v>677</v>
      </c>
    </row>
    <row r="699" spans="1:14" ht="12.75" customHeight="1" x14ac:dyDescent="0.2">
      <c r="A699" s="73">
        <v>678</v>
      </c>
      <c r="B699" s="25" t="s">
        <v>267</v>
      </c>
      <c r="C699" s="80">
        <f t="shared" ref="C699:M699" si="893">SUM(C700,C701)</f>
        <v>0</v>
      </c>
      <c r="D699" s="77">
        <f t="shared" si="893"/>
        <v>0</v>
      </c>
      <c r="E699" s="77">
        <f t="shared" si="893"/>
        <v>0</v>
      </c>
      <c r="F699" s="77">
        <f t="shared" si="893"/>
        <v>0</v>
      </c>
      <c r="G699" s="77">
        <f t="shared" si="893"/>
        <v>0</v>
      </c>
      <c r="H699" s="77">
        <f t="shared" si="893"/>
        <v>0</v>
      </c>
      <c r="I699" s="77">
        <f t="shared" si="893"/>
        <v>0</v>
      </c>
      <c r="J699" s="77">
        <f t="shared" si="893"/>
        <v>0</v>
      </c>
      <c r="K699" s="77">
        <f t="shared" si="893"/>
        <v>0</v>
      </c>
      <c r="L699" s="77">
        <f t="shared" si="893"/>
        <v>0</v>
      </c>
      <c r="M699" s="77">
        <f t="shared" ref="M699" si="894">SUM(M700,M701)</f>
        <v>0</v>
      </c>
      <c r="N699" s="75">
        <v>678</v>
      </c>
    </row>
    <row r="700" spans="1:14" ht="12.75" customHeight="1" x14ac:dyDescent="0.2">
      <c r="A700" s="73">
        <v>679</v>
      </c>
      <c r="B700" s="36" t="s">
        <v>268</v>
      </c>
      <c r="C700" s="106" t="s">
        <v>21</v>
      </c>
      <c r="D700" s="79" t="s">
        <v>21</v>
      </c>
      <c r="E700" s="79" t="s">
        <v>21</v>
      </c>
      <c r="F700" s="79" t="s">
        <v>21</v>
      </c>
      <c r="G700" s="79" t="s">
        <v>21</v>
      </c>
      <c r="H700" s="79" t="s">
        <v>21</v>
      </c>
      <c r="I700" s="79" t="s">
        <v>21</v>
      </c>
      <c r="J700" s="79" t="s">
        <v>21</v>
      </c>
      <c r="K700" s="79" t="s">
        <v>21</v>
      </c>
      <c r="L700" s="79" t="s">
        <v>21</v>
      </c>
      <c r="M700" s="79" t="s">
        <v>21</v>
      </c>
      <c r="N700" s="75">
        <v>679</v>
      </c>
    </row>
    <row r="701" spans="1:14" ht="12.75" customHeight="1" x14ac:dyDescent="0.2">
      <c r="A701" s="73">
        <v>680</v>
      </c>
      <c r="B701" s="36" t="s">
        <v>269</v>
      </c>
      <c r="C701" s="106" t="s">
        <v>21</v>
      </c>
      <c r="D701" s="79" t="s">
        <v>21</v>
      </c>
      <c r="E701" s="79" t="s">
        <v>21</v>
      </c>
      <c r="F701" s="79" t="s">
        <v>21</v>
      </c>
      <c r="G701" s="79" t="s">
        <v>21</v>
      </c>
      <c r="H701" s="79" t="s">
        <v>21</v>
      </c>
      <c r="I701" s="79" t="s">
        <v>21</v>
      </c>
      <c r="J701" s="79" t="s">
        <v>21</v>
      </c>
      <c r="K701" s="79" t="s">
        <v>21</v>
      </c>
      <c r="L701" s="79" t="s">
        <v>21</v>
      </c>
      <c r="M701" s="79" t="s">
        <v>21</v>
      </c>
      <c r="N701" s="75">
        <v>680</v>
      </c>
    </row>
    <row r="702" spans="1:14" ht="12.75" customHeight="1" x14ac:dyDescent="0.2">
      <c r="A702" s="73">
        <v>681</v>
      </c>
      <c r="B702" s="25" t="s">
        <v>377</v>
      </c>
      <c r="C702" s="80">
        <f t="shared" ref="C702:M702" si="895">SUM(C703,C704)</f>
        <v>0</v>
      </c>
      <c r="D702" s="77">
        <f t="shared" si="895"/>
        <v>0</v>
      </c>
      <c r="E702" s="77">
        <f t="shared" si="895"/>
        <v>0</v>
      </c>
      <c r="F702" s="77">
        <f t="shared" si="895"/>
        <v>0</v>
      </c>
      <c r="G702" s="77">
        <f t="shared" si="895"/>
        <v>0</v>
      </c>
      <c r="H702" s="77">
        <f t="shared" si="895"/>
        <v>0</v>
      </c>
      <c r="I702" s="77">
        <f t="shared" si="895"/>
        <v>0</v>
      </c>
      <c r="J702" s="77">
        <f t="shared" si="895"/>
        <v>0</v>
      </c>
      <c r="K702" s="77">
        <f t="shared" si="895"/>
        <v>0</v>
      </c>
      <c r="L702" s="77">
        <f t="shared" si="895"/>
        <v>0</v>
      </c>
      <c r="M702" s="77">
        <f t="shared" si="895"/>
        <v>0</v>
      </c>
      <c r="N702" s="75">
        <v>681</v>
      </c>
    </row>
    <row r="703" spans="1:14" ht="12.75" customHeight="1" x14ac:dyDescent="0.2">
      <c r="A703" s="73">
        <v>682</v>
      </c>
      <c r="B703" s="36" t="s">
        <v>379</v>
      </c>
      <c r="C703" s="106" t="s">
        <v>21</v>
      </c>
      <c r="D703" s="79" t="s">
        <v>21</v>
      </c>
      <c r="E703" s="79" t="s">
        <v>21</v>
      </c>
      <c r="F703" s="79" t="s">
        <v>21</v>
      </c>
      <c r="G703" s="79" t="s">
        <v>21</v>
      </c>
      <c r="H703" s="79" t="s">
        <v>21</v>
      </c>
      <c r="I703" s="79" t="s">
        <v>21</v>
      </c>
      <c r="J703" s="79" t="s">
        <v>21</v>
      </c>
      <c r="K703" s="79" t="s">
        <v>21</v>
      </c>
      <c r="L703" s="79" t="s">
        <v>21</v>
      </c>
      <c r="M703" s="79" t="s">
        <v>21</v>
      </c>
      <c r="N703" s="75">
        <v>682</v>
      </c>
    </row>
    <row r="704" spans="1:14" ht="12.75" customHeight="1" x14ac:dyDescent="0.2">
      <c r="A704" s="73">
        <v>683</v>
      </c>
      <c r="B704" s="36" t="s">
        <v>378</v>
      </c>
      <c r="C704" s="106" t="s">
        <v>21</v>
      </c>
      <c r="D704" s="79" t="s">
        <v>21</v>
      </c>
      <c r="E704" s="79" t="s">
        <v>21</v>
      </c>
      <c r="F704" s="79" t="s">
        <v>21</v>
      </c>
      <c r="G704" s="79" t="s">
        <v>21</v>
      </c>
      <c r="H704" s="79" t="s">
        <v>21</v>
      </c>
      <c r="I704" s="79" t="s">
        <v>21</v>
      </c>
      <c r="J704" s="79" t="s">
        <v>21</v>
      </c>
      <c r="K704" s="79" t="s">
        <v>21</v>
      </c>
      <c r="L704" s="79" t="s">
        <v>21</v>
      </c>
      <c r="M704" s="79" t="s">
        <v>21</v>
      </c>
      <c r="N704" s="75">
        <v>683</v>
      </c>
    </row>
    <row r="705" spans="1:14" ht="15.75" customHeight="1" x14ac:dyDescent="0.2">
      <c r="A705" s="73">
        <v>684</v>
      </c>
      <c r="B705" s="23" t="s">
        <v>270</v>
      </c>
      <c r="C705" s="105">
        <f t="shared" ref="C705" si="896">SUM(C706)-SUM(C731)</f>
        <v>-2241.1</v>
      </c>
      <c r="D705" s="78">
        <f t="shared" ref="D705:G705" si="897">SUM(D706)-SUM(D731)</f>
        <v>-400.1</v>
      </c>
      <c r="E705" s="78">
        <f t="shared" si="897"/>
        <v>158.90000000000003</v>
      </c>
      <c r="F705" s="78">
        <f t="shared" si="897"/>
        <v>-635.39999999999986</v>
      </c>
      <c r="G705" s="78">
        <f t="shared" si="897"/>
        <v>-1364.5</v>
      </c>
      <c r="H705" s="78">
        <f t="shared" ref="H705:M705" si="898">SUM(H706)-SUM(H731)</f>
        <v>-1614.5999999999992</v>
      </c>
      <c r="I705" s="78">
        <f t="shared" si="898"/>
        <v>-119.30000000000018</v>
      </c>
      <c r="J705" s="78">
        <f t="shared" si="898"/>
        <v>-720.89999999999986</v>
      </c>
      <c r="K705" s="78">
        <f t="shared" si="898"/>
        <v>-1076.3999999999999</v>
      </c>
      <c r="L705" s="78">
        <f t="shared" si="898"/>
        <v>301.99999999999994</v>
      </c>
      <c r="M705" s="78">
        <f t="shared" ref="M705" si="899">SUM(M706)-SUM(M731)</f>
        <v>-585.1</v>
      </c>
      <c r="N705" s="75">
        <v>684</v>
      </c>
    </row>
    <row r="706" spans="1:14" ht="15.75" customHeight="1" x14ac:dyDescent="0.2">
      <c r="A706" s="73">
        <v>685</v>
      </c>
      <c r="B706" s="34" t="s">
        <v>174</v>
      </c>
      <c r="C706" s="105">
        <f t="shared" ref="C706:M706" si="900">SUM(C707,C711,C715,C718,C722)</f>
        <v>-994</v>
      </c>
      <c r="D706" s="78">
        <f t="shared" si="900"/>
        <v>-748.7</v>
      </c>
      <c r="E706" s="78">
        <f t="shared" si="900"/>
        <v>178.10000000000002</v>
      </c>
      <c r="F706" s="78">
        <f t="shared" si="900"/>
        <v>-228</v>
      </c>
      <c r="G706" s="78">
        <f t="shared" si="900"/>
        <v>-195.39999999999998</v>
      </c>
      <c r="H706" s="78">
        <f t="shared" si="900"/>
        <v>-2315.0999999999995</v>
      </c>
      <c r="I706" s="78">
        <f t="shared" si="900"/>
        <v>-1333.6000000000001</v>
      </c>
      <c r="J706" s="78">
        <f t="shared" si="900"/>
        <v>-1181.0999999999999</v>
      </c>
      <c r="K706" s="78">
        <f t="shared" si="900"/>
        <v>-218.2</v>
      </c>
      <c r="L706" s="78">
        <f t="shared" si="900"/>
        <v>417.8</v>
      </c>
      <c r="M706" s="78">
        <f t="shared" ref="M706" si="901">SUM(M707,M711,M715,M718,M722)</f>
        <v>-1001.2</v>
      </c>
      <c r="N706" s="75">
        <v>685</v>
      </c>
    </row>
    <row r="707" spans="1:14" ht="12.75" customHeight="1" x14ac:dyDescent="0.2">
      <c r="A707" s="73">
        <v>686</v>
      </c>
      <c r="B707" s="24" t="s">
        <v>271</v>
      </c>
      <c r="C707" s="80">
        <f t="shared" ref="C707:M707" si="902">SUM(C708,C709,C710)</f>
        <v>0</v>
      </c>
      <c r="D707" s="77">
        <f t="shared" si="902"/>
        <v>0</v>
      </c>
      <c r="E707" s="77">
        <f t="shared" si="902"/>
        <v>0</v>
      </c>
      <c r="F707" s="77">
        <f t="shared" si="902"/>
        <v>0</v>
      </c>
      <c r="G707" s="77">
        <f t="shared" si="902"/>
        <v>0</v>
      </c>
      <c r="H707" s="77">
        <f t="shared" si="902"/>
        <v>0</v>
      </c>
      <c r="I707" s="77">
        <f t="shared" si="902"/>
        <v>0</v>
      </c>
      <c r="J707" s="77">
        <f t="shared" si="902"/>
        <v>0</v>
      </c>
      <c r="K707" s="77">
        <f t="shared" si="902"/>
        <v>0</v>
      </c>
      <c r="L707" s="77">
        <f t="shared" si="902"/>
        <v>0</v>
      </c>
      <c r="M707" s="77">
        <f t="shared" ref="M707" si="903">SUM(M708,M709,M710)</f>
        <v>0</v>
      </c>
      <c r="N707" s="75">
        <v>686</v>
      </c>
    </row>
    <row r="708" spans="1:14" ht="12.75" customHeight="1" x14ac:dyDescent="0.2">
      <c r="A708" s="73">
        <v>687</v>
      </c>
      <c r="B708" s="37" t="s">
        <v>365</v>
      </c>
      <c r="C708" s="106" t="s">
        <v>21</v>
      </c>
      <c r="D708" s="79" t="s">
        <v>21</v>
      </c>
      <c r="E708" s="79" t="s">
        <v>21</v>
      </c>
      <c r="F708" s="79" t="s">
        <v>21</v>
      </c>
      <c r="G708" s="79" t="s">
        <v>21</v>
      </c>
      <c r="H708" s="79" t="s">
        <v>21</v>
      </c>
      <c r="I708" s="79" t="s">
        <v>21</v>
      </c>
      <c r="J708" s="79" t="s">
        <v>21</v>
      </c>
      <c r="K708" s="79" t="s">
        <v>21</v>
      </c>
      <c r="L708" s="79" t="s">
        <v>21</v>
      </c>
      <c r="M708" s="79" t="s">
        <v>21</v>
      </c>
      <c r="N708" s="75">
        <v>687</v>
      </c>
    </row>
    <row r="709" spans="1:14" ht="12.75" customHeight="1" x14ac:dyDescent="0.2">
      <c r="A709" s="73">
        <v>688</v>
      </c>
      <c r="B709" s="37" t="s">
        <v>272</v>
      </c>
      <c r="C709" s="106" t="s">
        <v>21</v>
      </c>
      <c r="D709" s="79" t="s">
        <v>21</v>
      </c>
      <c r="E709" s="79" t="s">
        <v>21</v>
      </c>
      <c r="F709" s="79" t="s">
        <v>21</v>
      </c>
      <c r="G709" s="79" t="s">
        <v>21</v>
      </c>
      <c r="H709" s="79" t="s">
        <v>21</v>
      </c>
      <c r="I709" s="79" t="s">
        <v>21</v>
      </c>
      <c r="J709" s="79" t="s">
        <v>21</v>
      </c>
      <c r="K709" s="79" t="s">
        <v>21</v>
      </c>
      <c r="L709" s="79" t="s">
        <v>21</v>
      </c>
      <c r="M709" s="79" t="s">
        <v>21</v>
      </c>
      <c r="N709" s="75">
        <v>688</v>
      </c>
    </row>
    <row r="710" spans="1:14" ht="12.75" customHeight="1" x14ac:dyDescent="0.2">
      <c r="A710" s="73">
        <v>689</v>
      </c>
      <c r="B710" s="37" t="s">
        <v>273</v>
      </c>
      <c r="C710" s="106" t="s">
        <v>21</v>
      </c>
      <c r="D710" s="79" t="s">
        <v>21</v>
      </c>
      <c r="E710" s="79" t="s">
        <v>21</v>
      </c>
      <c r="F710" s="79" t="s">
        <v>21</v>
      </c>
      <c r="G710" s="79" t="s">
        <v>21</v>
      </c>
      <c r="H710" s="79" t="s">
        <v>21</v>
      </c>
      <c r="I710" s="79" t="s">
        <v>21</v>
      </c>
      <c r="J710" s="79" t="s">
        <v>21</v>
      </c>
      <c r="K710" s="79" t="s">
        <v>21</v>
      </c>
      <c r="L710" s="79" t="s">
        <v>21</v>
      </c>
      <c r="M710" s="79" t="s">
        <v>21</v>
      </c>
      <c r="N710" s="75">
        <v>689</v>
      </c>
    </row>
    <row r="711" spans="1:14" ht="12.75" customHeight="1" x14ac:dyDescent="0.2">
      <c r="A711" s="73">
        <v>690</v>
      </c>
      <c r="B711" s="27" t="s">
        <v>274</v>
      </c>
      <c r="C711" s="80">
        <f t="shared" ref="C711:M711" si="904">SUM(C712,C713,C714)</f>
        <v>0</v>
      </c>
      <c r="D711" s="77">
        <f t="shared" si="904"/>
        <v>0</v>
      </c>
      <c r="E711" s="77">
        <f t="shared" si="904"/>
        <v>0</v>
      </c>
      <c r="F711" s="77">
        <f t="shared" si="904"/>
        <v>0</v>
      </c>
      <c r="G711" s="77">
        <f t="shared" si="904"/>
        <v>0</v>
      </c>
      <c r="H711" s="77">
        <f t="shared" si="904"/>
        <v>0</v>
      </c>
      <c r="I711" s="77">
        <f t="shared" si="904"/>
        <v>0</v>
      </c>
      <c r="J711" s="77">
        <f t="shared" si="904"/>
        <v>0</v>
      </c>
      <c r="K711" s="77">
        <f t="shared" si="904"/>
        <v>0</v>
      </c>
      <c r="L711" s="77">
        <f t="shared" si="904"/>
        <v>0</v>
      </c>
      <c r="M711" s="77">
        <f t="shared" ref="M711" si="905">SUM(M712,M713,M714)</f>
        <v>0</v>
      </c>
      <c r="N711" s="75">
        <v>690</v>
      </c>
    </row>
    <row r="712" spans="1:14" ht="12.75" customHeight="1" x14ac:dyDescent="0.2">
      <c r="A712" s="73">
        <v>691</v>
      </c>
      <c r="B712" s="28" t="s">
        <v>366</v>
      </c>
      <c r="C712" s="106" t="s">
        <v>21</v>
      </c>
      <c r="D712" s="79" t="s">
        <v>21</v>
      </c>
      <c r="E712" s="79" t="s">
        <v>21</v>
      </c>
      <c r="F712" s="79" t="s">
        <v>21</v>
      </c>
      <c r="G712" s="79" t="s">
        <v>21</v>
      </c>
      <c r="H712" s="79" t="s">
        <v>21</v>
      </c>
      <c r="I712" s="79" t="s">
        <v>21</v>
      </c>
      <c r="J712" s="79" t="s">
        <v>21</v>
      </c>
      <c r="K712" s="79" t="s">
        <v>21</v>
      </c>
      <c r="L712" s="79" t="s">
        <v>21</v>
      </c>
      <c r="M712" s="79" t="s">
        <v>21</v>
      </c>
      <c r="N712" s="75">
        <v>691</v>
      </c>
    </row>
    <row r="713" spans="1:14" ht="12.75" customHeight="1" x14ac:dyDescent="0.2">
      <c r="A713" s="73">
        <v>692</v>
      </c>
      <c r="B713" s="28" t="s">
        <v>275</v>
      </c>
      <c r="C713" s="80">
        <f t="shared" ref="C713" si="906">SUM(D713,E713,F713,G713)</f>
        <v>0</v>
      </c>
      <c r="D713" s="77">
        <v>0</v>
      </c>
      <c r="E713" s="77">
        <v>0</v>
      </c>
      <c r="F713" s="77">
        <v>0</v>
      </c>
      <c r="G713" s="77">
        <v>0</v>
      </c>
      <c r="H713" s="77">
        <f t="shared" ref="H713" si="907">SUM(I713,J713,K713,L713)</f>
        <v>0</v>
      </c>
      <c r="I713" s="77">
        <v>0</v>
      </c>
      <c r="J713" s="77">
        <v>0</v>
      </c>
      <c r="K713" s="77">
        <v>0</v>
      </c>
      <c r="L713" s="77">
        <v>0</v>
      </c>
      <c r="M713" s="77">
        <v>0</v>
      </c>
      <c r="N713" s="75">
        <v>692</v>
      </c>
    </row>
    <row r="714" spans="1:14" ht="12.75" customHeight="1" x14ac:dyDescent="0.2">
      <c r="A714" s="73">
        <v>693</v>
      </c>
      <c r="B714" s="28" t="s">
        <v>276</v>
      </c>
      <c r="C714" s="106" t="s">
        <v>21</v>
      </c>
      <c r="D714" s="79">
        <v>0</v>
      </c>
      <c r="E714" s="79">
        <v>0</v>
      </c>
      <c r="F714" s="79">
        <v>0</v>
      </c>
      <c r="G714" s="79">
        <v>0</v>
      </c>
      <c r="H714" s="79" t="s">
        <v>21</v>
      </c>
      <c r="I714" s="79">
        <v>0</v>
      </c>
      <c r="J714" s="79">
        <v>0</v>
      </c>
      <c r="K714" s="79">
        <v>0</v>
      </c>
      <c r="L714" s="79">
        <v>0</v>
      </c>
      <c r="M714" s="79">
        <v>0</v>
      </c>
      <c r="N714" s="75">
        <v>693</v>
      </c>
    </row>
    <row r="715" spans="1:14" ht="12.75" customHeight="1" x14ac:dyDescent="0.2">
      <c r="A715" s="73">
        <v>694</v>
      </c>
      <c r="B715" s="24" t="s">
        <v>277</v>
      </c>
      <c r="C715" s="80">
        <f t="shared" ref="C715:M715" si="908">SUM(C716,C717)</f>
        <v>-994</v>
      </c>
      <c r="D715" s="77">
        <f t="shared" si="908"/>
        <v>-748.7</v>
      </c>
      <c r="E715" s="77">
        <f t="shared" si="908"/>
        <v>178.10000000000002</v>
      </c>
      <c r="F715" s="77">
        <f t="shared" si="908"/>
        <v>-228</v>
      </c>
      <c r="G715" s="77">
        <f t="shared" si="908"/>
        <v>-195.39999999999998</v>
      </c>
      <c r="H715" s="77">
        <f t="shared" si="908"/>
        <v>-2315.0999999999995</v>
      </c>
      <c r="I715" s="77">
        <f t="shared" si="908"/>
        <v>-1333.6000000000001</v>
      </c>
      <c r="J715" s="77">
        <f t="shared" si="908"/>
        <v>-1181.0999999999999</v>
      </c>
      <c r="K715" s="77">
        <f t="shared" si="908"/>
        <v>-218.2</v>
      </c>
      <c r="L715" s="77">
        <f t="shared" si="908"/>
        <v>417.8</v>
      </c>
      <c r="M715" s="77">
        <f t="shared" si="908"/>
        <v>-1001.2</v>
      </c>
      <c r="N715" s="75">
        <v>694</v>
      </c>
    </row>
    <row r="716" spans="1:14" ht="12.75" customHeight="1" x14ac:dyDescent="0.2">
      <c r="A716" s="73">
        <v>695</v>
      </c>
      <c r="B716" s="37" t="s">
        <v>278</v>
      </c>
      <c r="C716" s="80">
        <f t="shared" ref="C716:C717" si="909">SUM(D716,E716,F716,G716)</f>
        <v>-994</v>
      </c>
      <c r="D716" s="77">
        <v>-748.7</v>
      </c>
      <c r="E716" s="77">
        <v>178.10000000000002</v>
      </c>
      <c r="F716" s="77">
        <v>-228</v>
      </c>
      <c r="G716" s="77">
        <v>-195.39999999999998</v>
      </c>
      <c r="H716" s="77">
        <f t="shared" ref="H716:H717" si="910">SUM(I716,J716,K716,L716)</f>
        <v>-2315.0999999999995</v>
      </c>
      <c r="I716" s="77">
        <v>-1333.6000000000001</v>
      </c>
      <c r="J716" s="77">
        <v>-1181.0999999999999</v>
      </c>
      <c r="K716" s="77">
        <v>-218.2</v>
      </c>
      <c r="L716" s="77">
        <v>417.8</v>
      </c>
      <c r="M716" s="77">
        <v>-1001.2</v>
      </c>
      <c r="N716" s="75">
        <v>695</v>
      </c>
    </row>
    <row r="717" spans="1:14" ht="12.75" customHeight="1" x14ac:dyDescent="0.2">
      <c r="A717" s="73">
        <v>696</v>
      </c>
      <c r="B717" s="37" t="s">
        <v>279</v>
      </c>
      <c r="C717" s="80">
        <f t="shared" si="909"/>
        <v>0</v>
      </c>
      <c r="D717" s="77">
        <v>0</v>
      </c>
      <c r="E717" s="77">
        <v>0</v>
      </c>
      <c r="F717" s="77">
        <v>0</v>
      </c>
      <c r="G717" s="77">
        <v>0</v>
      </c>
      <c r="H717" s="77">
        <f t="shared" si="910"/>
        <v>0</v>
      </c>
      <c r="I717" s="77">
        <v>0</v>
      </c>
      <c r="J717" s="77">
        <v>0</v>
      </c>
      <c r="K717" s="77">
        <v>0</v>
      </c>
      <c r="L717" s="77">
        <v>0</v>
      </c>
      <c r="M717" s="77">
        <v>0</v>
      </c>
      <c r="N717" s="75">
        <v>696</v>
      </c>
    </row>
    <row r="718" spans="1:14" ht="12.75" customHeight="1" x14ac:dyDescent="0.2">
      <c r="A718" s="73">
        <v>697</v>
      </c>
      <c r="B718" s="24" t="s">
        <v>280</v>
      </c>
      <c r="C718" s="80">
        <f t="shared" ref="C718:M718" si="911">SUM(C719,C720,C721)</f>
        <v>0</v>
      </c>
      <c r="D718" s="77">
        <f t="shared" si="911"/>
        <v>0</v>
      </c>
      <c r="E718" s="77">
        <f t="shared" si="911"/>
        <v>0</v>
      </c>
      <c r="F718" s="77">
        <f t="shared" si="911"/>
        <v>0</v>
      </c>
      <c r="G718" s="77">
        <f t="shared" si="911"/>
        <v>0</v>
      </c>
      <c r="H718" s="77">
        <f t="shared" si="911"/>
        <v>0</v>
      </c>
      <c r="I718" s="77">
        <f t="shared" si="911"/>
        <v>0</v>
      </c>
      <c r="J718" s="77">
        <f t="shared" si="911"/>
        <v>0</v>
      </c>
      <c r="K718" s="77">
        <f t="shared" si="911"/>
        <v>0</v>
      </c>
      <c r="L718" s="77">
        <f t="shared" si="911"/>
        <v>0</v>
      </c>
      <c r="M718" s="77">
        <f t="shared" si="911"/>
        <v>0</v>
      </c>
      <c r="N718" s="75">
        <v>697</v>
      </c>
    </row>
    <row r="719" spans="1:14" ht="12.75" customHeight="1" x14ac:dyDescent="0.2">
      <c r="A719" s="73">
        <v>698</v>
      </c>
      <c r="B719" s="37" t="s">
        <v>367</v>
      </c>
      <c r="C719" s="106" t="s">
        <v>21</v>
      </c>
      <c r="D719" s="79" t="s">
        <v>21</v>
      </c>
      <c r="E719" s="79" t="s">
        <v>21</v>
      </c>
      <c r="F719" s="79" t="s">
        <v>21</v>
      </c>
      <c r="G719" s="79" t="s">
        <v>21</v>
      </c>
      <c r="H719" s="79" t="s">
        <v>21</v>
      </c>
      <c r="I719" s="79" t="s">
        <v>21</v>
      </c>
      <c r="J719" s="79" t="s">
        <v>21</v>
      </c>
      <c r="K719" s="79" t="s">
        <v>21</v>
      </c>
      <c r="L719" s="79" t="s">
        <v>21</v>
      </c>
      <c r="M719" s="79" t="s">
        <v>21</v>
      </c>
      <c r="N719" s="75">
        <v>698</v>
      </c>
    </row>
    <row r="720" spans="1:14" ht="12.75" customHeight="1" x14ac:dyDescent="0.2">
      <c r="A720" s="73">
        <v>699</v>
      </c>
      <c r="B720" s="37" t="s">
        <v>281</v>
      </c>
      <c r="C720" s="106" t="s">
        <v>21</v>
      </c>
      <c r="D720" s="79">
        <v>0</v>
      </c>
      <c r="E720" s="79">
        <v>0</v>
      </c>
      <c r="F720" s="79">
        <v>0</v>
      </c>
      <c r="G720" s="79">
        <v>0</v>
      </c>
      <c r="H720" s="79" t="s">
        <v>21</v>
      </c>
      <c r="I720" s="79">
        <v>0</v>
      </c>
      <c r="J720" s="79">
        <v>0</v>
      </c>
      <c r="K720" s="79">
        <v>0</v>
      </c>
      <c r="L720" s="79">
        <v>0</v>
      </c>
      <c r="M720" s="79">
        <v>0</v>
      </c>
      <c r="N720" s="75">
        <v>699</v>
      </c>
    </row>
    <row r="721" spans="1:14" ht="12.75" customHeight="1" x14ac:dyDescent="0.2">
      <c r="A721" s="73">
        <v>700</v>
      </c>
      <c r="B721" s="37" t="s">
        <v>282</v>
      </c>
      <c r="C721" s="80">
        <f t="shared" ref="C721" si="912">SUM(D721,E721,F721,G721)</f>
        <v>0</v>
      </c>
      <c r="D721" s="77">
        <v>0</v>
      </c>
      <c r="E721" s="77">
        <v>0</v>
      </c>
      <c r="F721" s="77">
        <v>0</v>
      </c>
      <c r="G721" s="77">
        <v>0</v>
      </c>
      <c r="H721" s="77">
        <f t="shared" ref="H721" si="913">SUM(I721,J721,K721,L721)</f>
        <v>0</v>
      </c>
      <c r="I721" s="77">
        <v>0</v>
      </c>
      <c r="J721" s="77">
        <v>0</v>
      </c>
      <c r="K721" s="77">
        <v>0</v>
      </c>
      <c r="L721" s="77">
        <v>0</v>
      </c>
      <c r="M721" s="77">
        <v>0</v>
      </c>
      <c r="N721" s="75">
        <v>700</v>
      </c>
    </row>
    <row r="722" spans="1:14" ht="12.75" customHeight="1" x14ac:dyDescent="0.2">
      <c r="A722" s="73">
        <v>701</v>
      </c>
      <c r="B722" s="24" t="s">
        <v>283</v>
      </c>
      <c r="C722" s="80">
        <f t="shared" ref="C722:M722" si="914">SUM(C723,C724)</f>
        <v>0</v>
      </c>
      <c r="D722" s="77">
        <f t="shared" si="914"/>
        <v>0</v>
      </c>
      <c r="E722" s="77">
        <f t="shared" si="914"/>
        <v>0</v>
      </c>
      <c r="F722" s="77">
        <f t="shared" si="914"/>
        <v>0</v>
      </c>
      <c r="G722" s="77">
        <f t="shared" si="914"/>
        <v>0</v>
      </c>
      <c r="H722" s="77">
        <f t="shared" si="914"/>
        <v>0</v>
      </c>
      <c r="I722" s="77">
        <f t="shared" si="914"/>
        <v>0</v>
      </c>
      <c r="J722" s="77">
        <f t="shared" si="914"/>
        <v>0</v>
      </c>
      <c r="K722" s="77">
        <f t="shared" si="914"/>
        <v>0</v>
      </c>
      <c r="L722" s="77">
        <f t="shared" si="914"/>
        <v>0</v>
      </c>
      <c r="M722" s="77">
        <f t="shared" ref="M722" si="915">SUM(M723,M724)</f>
        <v>0</v>
      </c>
      <c r="N722" s="75">
        <v>701</v>
      </c>
    </row>
    <row r="723" spans="1:14" ht="12.75" customHeight="1" x14ac:dyDescent="0.2">
      <c r="A723" s="73">
        <v>702</v>
      </c>
      <c r="B723" s="36" t="s">
        <v>284</v>
      </c>
      <c r="C723" s="80">
        <f t="shared" ref="C723:M724" si="916">SUM(C726,C729)</f>
        <v>0</v>
      </c>
      <c r="D723" s="77">
        <f t="shared" si="916"/>
        <v>0</v>
      </c>
      <c r="E723" s="77">
        <f t="shared" si="916"/>
        <v>0</v>
      </c>
      <c r="F723" s="77">
        <f t="shared" si="916"/>
        <v>0</v>
      </c>
      <c r="G723" s="77">
        <f t="shared" si="916"/>
        <v>0</v>
      </c>
      <c r="H723" s="77">
        <f t="shared" si="916"/>
        <v>0</v>
      </c>
      <c r="I723" s="77">
        <f t="shared" si="916"/>
        <v>0</v>
      </c>
      <c r="J723" s="77">
        <f t="shared" si="916"/>
        <v>0</v>
      </c>
      <c r="K723" s="77">
        <f t="shared" si="916"/>
        <v>0</v>
      </c>
      <c r="L723" s="77">
        <f t="shared" si="916"/>
        <v>0</v>
      </c>
      <c r="M723" s="77">
        <f t="shared" ref="M723" si="917">SUM(M726,M729)</f>
        <v>0</v>
      </c>
      <c r="N723" s="75">
        <v>702</v>
      </c>
    </row>
    <row r="724" spans="1:14" ht="12.75" customHeight="1" x14ac:dyDescent="0.2">
      <c r="A724" s="73">
        <v>703</v>
      </c>
      <c r="B724" s="36" t="s">
        <v>285</v>
      </c>
      <c r="C724" s="80">
        <f t="shared" si="916"/>
        <v>0</v>
      </c>
      <c r="D724" s="77">
        <f t="shared" si="916"/>
        <v>0</v>
      </c>
      <c r="E724" s="77">
        <f t="shared" si="916"/>
        <v>0</v>
      </c>
      <c r="F724" s="77">
        <f t="shared" si="916"/>
        <v>0</v>
      </c>
      <c r="G724" s="77">
        <f t="shared" si="916"/>
        <v>0</v>
      </c>
      <c r="H724" s="77">
        <f t="shared" si="916"/>
        <v>0</v>
      </c>
      <c r="I724" s="77">
        <f t="shared" si="916"/>
        <v>0</v>
      </c>
      <c r="J724" s="77">
        <f t="shared" si="916"/>
        <v>0</v>
      </c>
      <c r="K724" s="77">
        <f t="shared" si="916"/>
        <v>0</v>
      </c>
      <c r="L724" s="77">
        <f t="shared" si="916"/>
        <v>0</v>
      </c>
      <c r="M724" s="77">
        <f t="shared" ref="M724" si="918">SUM(M727,M730)</f>
        <v>0</v>
      </c>
      <c r="N724" s="75">
        <v>703</v>
      </c>
    </row>
    <row r="725" spans="1:14" ht="12.75" customHeight="1" x14ac:dyDescent="0.2">
      <c r="A725" s="73">
        <v>704</v>
      </c>
      <c r="B725" s="25" t="s">
        <v>286</v>
      </c>
      <c r="C725" s="80">
        <f t="shared" ref="C725:M725" si="919">SUM(C726,C727)</f>
        <v>0</v>
      </c>
      <c r="D725" s="77">
        <f t="shared" si="919"/>
        <v>0</v>
      </c>
      <c r="E725" s="77">
        <f t="shared" si="919"/>
        <v>0</v>
      </c>
      <c r="F725" s="77">
        <f t="shared" si="919"/>
        <v>0</v>
      </c>
      <c r="G725" s="77">
        <f t="shared" si="919"/>
        <v>0</v>
      </c>
      <c r="H725" s="77">
        <f t="shared" si="919"/>
        <v>0</v>
      </c>
      <c r="I725" s="77">
        <f t="shared" si="919"/>
        <v>0</v>
      </c>
      <c r="J725" s="77">
        <f t="shared" si="919"/>
        <v>0</v>
      </c>
      <c r="K725" s="77">
        <f t="shared" si="919"/>
        <v>0</v>
      </c>
      <c r="L725" s="77">
        <f t="shared" si="919"/>
        <v>0</v>
      </c>
      <c r="M725" s="77">
        <f t="shared" ref="M725" si="920">SUM(M726,M727)</f>
        <v>0</v>
      </c>
      <c r="N725" s="75">
        <v>704</v>
      </c>
    </row>
    <row r="726" spans="1:14" ht="12.75" customHeight="1" x14ac:dyDescent="0.2">
      <c r="A726" s="73">
        <v>705</v>
      </c>
      <c r="B726" s="36" t="s">
        <v>287</v>
      </c>
      <c r="C726" s="106" t="s">
        <v>21</v>
      </c>
      <c r="D726" s="79" t="s">
        <v>21</v>
      </c>
      <c r="E726" s="79" t="s">
        <v>21</v>
      </c>
      <c r="F726" s="79" t="s">
        <v>21</v>
      </c>
      <c r="G726" s="79" t="s">
        <v>21</v>
      </c>
      <c r="H726" s="79" t="s">
        <v>21</v>
      </c>
      <c r="I726" s="79" t="s">
        <v>21</v>
      </c>
      <c r="J726" s="79" t="s">
        <v>21</v>
      </c>
      <c r="K726" s="79" t="s">
        <v>21</v>
      </c>
      <c r="L726" s="79" t="s">
        <v>21</v>
      </c>
      <c r="M726" s="79" t="s">
        <v>21</v>
      </c>
      <c r="N726" s="75">
        <v>705</v>
      </c>
    </row>
    <row r="727" spans="1:14" ht="12.75" customHeight="1" x14ac:dyDescent="0.2">
      <c r="A727" s="73">
        <v>706</v>
      </c>
      <c r="B727" s="36" t="s">
        <v>288</v>
      </c>
      <c r="C727" s="106" t="s">
        <v>21</v>
      </c>
      <c r="D727" s="79" t="s">
        <v>21</v>
      </c>
      <c r="E727" s="79" t="s">
        <v>21</v>
      </c>
      <c r="F727" s="79" t="s">
        <v>21</v>
      </c>
      <c r="G727" s="79" t="s">
        <v>21</v>
      </c>
      <c r="H727" s="79" t="s">
        <v>21</v>
      </c>
      <c r="I727" s="79" t="s">
        <v>21</v>
      </c>
      <c r="J727" s="79" t="s">
        <v>21</v>
      </c>
      <c r="K727" s="79" t="s">
        <v>21</v>
      </c>
      <c r="L727" s="79" t="s">
        <v>21</v>
      </c>
      <c r="M727" s="79" t="s">
        <v>21</v>
      </c>
      <c r="N727" s="75">
        <v>706</v>
      </c>
    </row>
    <row r="728" spans="1:14" ht="12.75" customHeight="1" x14ac:dyDescent="0.2">
      <c r="A728" s="73">
        <v>707</v>
      </c>
      <c r="B728" s="25" t="s">
        <v>289</v>
      </c>
      <c r="C728" s="80">
        <f t="shared" ref="C728:M728" si="921">SUM(C729,C730)</f>
        <v>0</v>
      </c>
      <c r="D728" s="77">
        <f t="shared" si="921"/>
        <v>0</v>
      </c>
      <c r="E728" s="77">
        <f t="shared" si="921"/>
        <v>0</v>
      </c>
      <c r="F728" s="77">
        <f t="shared" si="921"/>
        <v>0</v>
      </c>
      <c r="G728" s="77">
        <f t="shared" si="921"/>
        <v>0</v>
      </c>
      <c r="H728" s="77">
        <f t="shared" si="921"/>
        <v>0</v>
      </c>
      <c r="I728" s="77">
        <f t="shared" si="921"/>
        <v>0</v>
      </c>
      <c r="J728" s="77">
        <f t="shared" si="921"/>
        <v>0</v>
      </c>
      <c r="K728" s="77">
        <f t="shared" si="921"/>
        <v>0</v>
      </c>
      <c r="L728" s="77">
        <f t="shared" si="921"/>
        <v>0</v>
      </c>
      <c r="M728" s="77">
        <f t="shared" si="921"/>
        <v>0</v>
      </c>
      <c r="N728" s="75">
        <v>707</v>
      </c>
    </row>
    <row r="729" spans="1:14" ht="12.75" customHeight="1" x14ac:dyDescent="0.2">
      <c r="A729" s="73">
        <v>708</v>
      </c>
      <c r="B729" s="36" t="s">
        <v>290</v>
      </c>
      <c r="C729" s="106" t="s">
        <v>21</v>
      </c>
      <c r="D729" s="79" t="s">
        <v>21</v>
      </c>
      <c r="E729" s="79" t="s">
        <v>21</v>
      </c>
      <c r="F729" s="79" t="s">
        <v>21</v>
      </c>
      <c r="G729" s="79" t="s">
        <v>21</v>
      </c>
      <c r="H729" s="79" t="s">
        <v>21</v>
      </c>
      <c r="I729" s="79" t="s">
        <v>21</v>
      </c>
      <c r="J729" s="79" t="s">
        <v>21</v>
      </c>
      <c r="K729" s="79" t="s">
        <v>21</v>
      </c>
      <c r="L729" s="79" t="s">
        <v>21</v>
      </c>
      <c r="M729" s="79" t="s">
        <v>21</v>
      </c>
      <c r="N729" s="75">
        <v>708</v>
      </c>
    </row>
    <row r="730" spans="1:14" ht="12.75" customHeight="1" x14ac:dyDescent="0.2">
      <c r="A730" s="73">
        <v>709</v>
      </c>
      <c r="B730" s="36" t="s">
        <v>291</v>
      </c>
      <c r="C730" s="106" t="s">
        <v>21</v>
      </c>
      <c r="D730" s="79" t="s">
        <v>21</v>
      </c>
      <c r="E730" s="79" t="s">
        <v>21</v>
      </c>
      <c r="F730" s="79" t="s">
        <v>21</v>
      </c>
      <c r="G730" s="79" t="s">
        <v>21</v>
      </c>
      <c r="H730" s="79" t="s">
        <v>21</v>
      </c>
      <c r="I730" s="79" t="s">
        <v>21</v>
      </c>
      <c r="J730" s="79" t="s">
        <v>21</v>
      </c>
      <c r="K730" s="79" t="s">
        <v>21</v>
      </c>
      <c r="L730" s="79" t="s">
        <v>21</v>
      </c>
      <c r="M730" s="79" t="s">
        <v>21</v>
      </c>
      <c r="N730" s="75">
        <v>709</v>
      </c>
    </row>
    <row r="731" spans="1:14" ht="15.75" customHeight="1" x14ac:dyDescent="0.2">
      <c r="A731" s="73">
        <v>710</v>
      </c>
      <c r="B731" s="34" t="s">
        <v>175</v>
      </c>
      <c r="C731" s="105">
        <f t="shared" ref="C731:M731" si="922">SUM(C732,C736,C740,C743,C747)</f>
        <v>1247.0999999999999</v>
      </c>
      <c r="D731" s="78">
        <f t="shared" si="922"/>
        <v>-348.6</v>
      </c>
      <c r="E731" s="78">
        <f t="shared" si="922"/>
        <v>19.199999999999985</v>
      </c>
      <c r="F731" s="78">
        <f t="shared" si="922"/>
        <v>407.39999999999992</v>
      </c>
      <c r="G731" s="78">
        <f t="shared" si="922"/>
        <v>1169.0999999999999</v>
      </c>
      <c r="H731" s="78">
        <f t="shared" si="922"/>
        <v>-700.50000000000023</v>
      </c>
      <c r="I731" s="78">
        <f t="shared" si="922"/>
        <v>-1214.3</v>
      </c>
      <c r="J731" s="78">
        <f t="shared" si="922"/>
        <v>-460.20000000000005</v>
      </c>
      <c r="K731" s="78">
        <f t="shared" si="922"/>
        <v>858.19999999999993</v>
      </c>
      <c r="L731" s="78">
        <f t="shared" si="922"/>
        <v>115.80000000000007</v>
      </c>
      <c r="M731" s="78">
        <f t="shared" ref="M731" si="923">SUM(M732,M736,M740,M743,M747)</f>
        <v>-416.1</v>
      </c>
      <c r="N731" s="75">
        <v>710</v>
      </c>
    </row>
    <row r="732" spans="1:14" ht="12.75" customHeight="1" x14ac:dyDescent="0.2">
      <c r="A732" s="73">
        <v>711</v>
      </c>
      <c r="B732" s="24" t="s">
        <v>271</v>
      </c>
      <c r="C732" s="80">
        <f t="shared" ref="C732:M732" si="924">SUM(C733,C734,C735)</f>
        <v>0</v>
      </c>
      <c r="D732" s="77">
        <f t="shared" si="924"/>
        <v>0</v>
      </c>
      <c r="E732" s="77">
        <f t="shared" si="924"/>
        <v>0</v>
      </c>
      <c r="F732" s="77">
        <f t="shared" si="924"/>
        <v>0</v>
      </c>
      <c r="G732" s="77">
        <f t="shared" si="924"/>
        <v>0</v>
      </c>
      <c r="H732" s="77">
        <f t="shared" si="924"/>
        <v>0</v>
      </c>
      <c r="I732" s="77">
        <f t="shared" si="924"/>
        <v>0</v>
      </c>
      <c r="J732" s="77">
        <f t="shared" si="924"/>
        <v>0</v>
      </c>
      <c r="K732" s="77">
        <f t="shared" si="924"/>
        <v>0</v>
      </c>
      <c r="L732" s="77">
        <f t="shared" si="924"/>
        <v>0</v>
      </c>
      <c r="M732" s="77">
        <f t="shared" ref="M732" si="925">SUM(M733,M734,M735)</f>
        <v>0</v>
      </c>
      <c r="N732" s="75">
        <v>711</v>
      </c>
    </row>
    <row r="733" spans="1:14" ht="12.75" customHeight="1" x14ac:dyDescent="0.2">
      <c r="A733" s="73">
        <v>712</v>
      </c>
      <c r="B733" s="37" t="s">
        <v>365</v>
      </c>
      <c r="C733" s="106" t="s">
        <v>21</v>
      </c>
      <c r="D733" s="79" t="s">
        <v>21</v>
      </c>
      <c r="E733" s="79" t="s">
        <v>21</v>
      </c>
      <c r="F733" s="79" t="s">
        <v>21</v>
      </c>
      <c r="G733" s="79" t="s">
        <v>21</v>
      </c>
      <c r="H733" s="79" t="s">
        <v>21</v>
      </c>
      <c r="I733" s="79" t="s">
        <v>21</v>
      </c>
      <c r="J733" s="79" t="s">
        <v>21</v>
      </c>
      <c r="K733" s="79" t="s">
        <v>21</v>
      </c>
      <c r="L733" s="79" t="s">
        <v>21</v>
      </c>
      <c r="M733" s="79" t="s">
        <v>21</v>
      </c>
      <c r="N733" s="75">
        <v>712</v>
      </c>
    </row>
    <row r="734" spans="1:14" ht="12.75" customHeight="1" x14ac:dyDescent="0.2">
      <c r="A734" s="73">
        <v>713</v>
      </c>
      <c r="B734" s="37" t="s">
        <v>272</v>
      </c>
      <c r="C734" s="106" t="s">
        <v>21</v>
      </c>
      <c r="D734" s="79" t="s">
        <v>21</v>
      </c>
      <c r="E734" s="79" t="s">
        <v>21</v>
      </c>
      <c r="F734" s="79" t="s">
        <v>21</v>
      </c>
      <c r="G734" s="79" t="s">
        <v>21</v>
      </c>
      <c r="H734" s="79" t="s">
        <v>21</v>
      </c>
      <c r="I734" s="79" t="s">
        <v>21</v>
      </c>
      <c r="J734" s="79" t="s">
        <v>21</v>
      </c>
      <c r="K734" s="79" t="s">
        <v>21</v>
      </c>
      <c r="L734" s="79" t="s">
        <v>21</v>
      </c>
      <c r="M734" s="79" t="s">
        <v>21</v>
      </c>
      <c r="N734" s="75">
        <v>713</v>
      </c>
    </row>
    <row r="735" spans="1:14" ht="12.75" customHeight="1" x14ac:dyDescent="0.2">
      <c r="A735" s="73">
        <v>714</v>
      </c>
      <c r="B735" s="37" t="s">
        <v>273</v>
      </c>
      <c r="C735" s="106" t="s">
        <v>21</v>
      </c>
      <c r="D735" s="79" t="s">
        <v>21</v>
      </c>
      <c r="E735" s="79" t="s">
        <v>21</v>
      </c>
      <c r="F735" s="79" t="s">
        <v>21</v>
      </c>
      <c r="G735" s="79" t="s">
        <v>21</v>
      </c>
      <c r="H735" s="79" t="s">
        <v>21</v>
      </c>
      <c r="I735" s="79" t="s">
        <v>21</v>
      </c>
      <c r="J735" s="79" t="s">
        <v>21</v>
      </c>
      <c r="K735" s="79" t="s">
        <v>21</v>
      </c>
      <c r="L735" s="79" t="s">
        <v>21</v>
      </c>
      <c r="M735" s="79" t="s">
        <v>21</v>
      </c>
      <c r="N735" s="75">
        <v>714</v>
      </c>
    </row>
    <row r="736" spans="1:14" ht="12.75" customHeight="1" x14ac:dyDescent="0.2">
      <c r="A736" s="73">
        <v>715</v>
      </c>
      <c r="B736" s="27" t="s">
        <v>274</v>
      </c>
      <c r="C736" s="80">
        <f t="shared" ref="C736:M736" si="926">SUM(C737,C738,C739)</f>
        <v>0</v>
      </c>
      <c r="D736" s="77">
        <f t="shared" si="926"/>
        <v>0</v>
      </c>
      <c r="E736" s="77">
        <f t="shared" si="926"/>
        <v>0</v>
      </c>
      <c r="F736" s="77">
        <f t="shared" si="926"/>
        <v>0</v>
      </c>
      <c r="G736" s="77">
        <f t="shared" si="926"/>
        <v>0</v>
      </c>
      <c r="H736" s="77">
        <f t="shared" si="926"/>
        <v>0</v>
      </c>
      <c r="I736" s="77">
        <f t="shared" si="926"/>
        <v>0</v>
      </c>
      <c r="J736" s="77">
        <f t="shared" si="926"/>
        <v>0</v>
      </c>
      <c r="K736" s="77">
        <f t="shared" si="926"/>
        <v>0</v>
      </c>
      <c r="L736" s="77">
        <f t="shared" si="926"/>
        <v>0</v>
      </c>
      <c r="M736" s="77">
        <f t="shared" ref="M736" si="927">SUM(M737,M738,M739)</f>
        <v>0</v>
      </c>
      <c r="N736" s="75">
        <v>715</v>
      </c>
    </row>
    <row r="737" spans="1:14" ht="12.75" customHeight="1" x14ac:dyDescent="0.2">
      <c r="A737" s="73">
        <v>716</v>
      </c>
      <c r="B737" s="28" t="s">
        <v>366</v>
      </c>
      <c r="C737" s="80">
        <f t="shared" ref="C737:C739" si="928">SUM(D737,E737,F737,G737)</f>
        <v>0</v>
      </c>
      <c r="D737" s="77">
        <v>0</v>
      </c>
      <c r="E737" s="77">
        <v>0</v>
      </c>
      <c r="F737" s="77">
        <v>0</v>
      </c>
      <c r="G737" s="77">
        <v>0</v>
      </c>
      <c r="H737" s="77">
        <f t="shared" ref="H737:H739" si="929">SUM(I737,J737,K737,L737)</f>
        <v>0</v>
      </c>
      <c r="I737" s="77">
        <v>0</v>
      </c>
      <c r="J737" s="77">
        <v>0</v>
      </c>
      <c r="K737" s="77">
        <v>0</v>
      </c>
      <c r="L737" s="77">
        <v>0</v>
      </c>
      <c r="M737" s="77">
        <v>0</v>
      </c>
      <c r="N737" s="75">
        <v>716</v>
      </c>
    </row>
    <row r="738" spans="1:14" ht="12.75" customHeight="1" x14ac:dyDescent="0.2">
      <c r="A738" s="73">
        <v>717</v>
      </c>
      <c r="B738" s="28" t="s">
        <v>275</v>
      </c>
      <c r="C738" s="80">
        <f t="shared" si="928"/>
        <v>0</v>
      </c>
      <c r="D738" s="77">
        <v>0</v>
      </c>
      <c r="E738" s="77">
        <v>0</v>
      </c>
      <c r="F738" s="77">
        <v>0</v>
      </c>
      <c r="G738" s="77">
        <v>0</v>
      </c>
      <c r="H738" s="77">
        <f t="shared" si="929"/>
        <v>0</v>
      </c>
      <c r="I738" s="77">
        <v>0</v>
      </c>
      <c r="J738" s="77">
        <v>0</v>
      </c>
      <c r="K738" s="77">
        <v>0</v>
      </c>
      <c r="L738" s="77">
        <v>0</v>
      </c>
      <c r="M738" s="77">
        <v>0</v>
      </c>
      <c r="N738" s="75">
        <v>717</v>
      </c>
    </row>
    <row r="739" spans="1:14" ht="12.75" customHeight="1" x14ac:dyDescent="0.2">
      <c r="A739" s="73">
        <v>718</v>
      </c>
      <c r="B739" s="28" t="s">
        <v>276</v>
      </c>
      <c r="C739" s="80">
        <f t="shared" si="928"/>
        <v>0</v>
      </c>
      <c r="D739" s="77">
        <v>0</v>
      </c>
      <c r="E739" s="77">
        <v>0</v>
      </c>
      <c r="F739" s="77">
        <v>0</v>
      </c>
      <c r="G739" s="77">
        <v>0</v>
      </c>
      <c r="H739" s="77">
        <f t="shared" si="929"/>
        <v>0</v>
      </c>
      <c r="I739" s="77">
        <v>0</v>
      </c>
      <c r="J739" s="77">
        <v>0</v>
      </c>
      <c r="K739" s="77">
        <v>0</v>
      </c>
      <c r="L739" s="77">
        <v>0</v>
      </c>
      <c r="M739" s="77">
        <v>0</v>
      </c>
      <c r="N739" s="75">
        <v>718</v>
      </c>
    </row>
    <row r="740" spans="1:14" ht="12.75" customHeight="1" x14ac:dyDescent="0.2">
      <c r="A740" s="73">
        <v>719</v>
      </c>
      <c r="B740" s="24" t="s">
        <v>277</v>
      </c>
      <c r="C740" s="80">
        <f t="shared" ref="C740:M740" si="930">SUM(C741,C742)</f>
        <v>1001.6999999999998</v>
      </c>
      <c r="D740" s="77">
        <f t="shared" si="930"/>
        <v>-351.20000000000005</v>
      </c>
      <c r="E740" s="77">
        <f t="shared" si="930"/>
        <v>61.300000000000004</v>
      </c>
      <c r="F740" s="77">
        <f t="shared" si="930"/>
        <v>495.69999999999993</v>
      </c>
      <c r="G740" s="77">
        <f t="shared" si="930"/>
        <v>795.89999999999986</v>
      </c>
      <c r="H740" s="77">
        <f t="shared" si="930"/>
        <v>-1091.7000000000003</v>
      </c>
      <c r="I740" s="77">
        <f t="shared" si="930"/>
        <v>-1398.7</v>
      </c>
      <c r="J740" s="77">
        <f t="shared" si="930"/>
        <v>-327.90000000000003</v>
      </c>
      <c r="K740" s="77">
        <f t="shared" si="930"/>
        <v>634</v>
      </c>
      <c r="L740" s="77">
        <f t="shared" si="930"/>
        <v>0.90000000000003411</v>
      </c>
      <c r="M740" s="77">
        <f t="shared" si="930"/>
        <v>-464.90000000000003</v>
      </c>
      <c r="N740" s="75">
        <v>719</v>
      </c>
    </row>
    <row r="741" spans="1:14" ht="12.75" customHeight="1" x14ac:dyDescent="0.2">
      <c r="A741" s="73">
        <v>720</v>
      </c>
      <c r="B741" s="37" t="s">
        <v>278</v>
      </c>
      <c r="C741" s="80">
        <f t="shared" ref="C741:C742" si="931">SUM(D741,E741,F741,G741)</f>
        <v>503.79999999999995</v>
      </c>
      <c r="D741" s="77">
        <v>-886</v>
      </c>
      <c r="E741" s="77">
        <v>34.6</v>
      </c>
      <c r="F741" s="77">
        <v>237.6</v>
      </c>
      <c r="G741" s="77">
        <v>1117.5999999999999</v>
      </c>
      <c r="H741" s="77">
        <f t="shared" ref="H741:H742" si="932">SUM(I741,J741,K741,L741)</f>
        <v>-1595.4000000000003</v>
      </c>
      <c r="I741" s="77">
        <v>-1625.2</v>
      </c>
      <c r="J741" s="77">
        <v>-285.60000000000002</v>
      </c>
      <c r="K741" s="77">
        <v>457.1</v>
      </c>
      <c r="L741" s="77">
        <v>-141.69999999999999</v>
      </c>
      <c r="M741" s="77">
        <v>-468.6</v>
      </c>
      <c r="N741" s="75">
        <v>720</v>
      </c>
    </row>
    <row r="742" spans="1:14" ht="12.75" customHeight="1" x14ac:dyDescent="0.2">
      <c r="A742" s="73">
        <v>721</v>
      </c>
      <c r="B742" s="37" t="s">
        <v>279</v>
      </c>
      <c r="C742" s="80">
        <f t="shared" si="931"/>
        <v>497.89999999999986</v>
      </c>
      <c r="D742" s="77">
        <v>534.79999999999995</v>
      </c>
      <c r="E742" s="77">
        <v>26.700000000000003</v>
      </c>
      <c r="F742" s="77">
        <v>258.09999999999997</v>
      </c>
      <c r="G742" s="77">
        <v>-321.70000000000005</v>
      </c>
      <c r="H742" s="77">
        <f t="shared" si="932"/>
        <v>503.70000000000005</v>
      </c>
      <c r="I742" s="77">
        <v>226.5</v>
      </c>
      <c r="J742" s="77">
        <v>-42.3</v>
      </c>
      <c r="K742" s="77">
        <v>176.9</v>
      </c>
      <c r="L742" s="77">
        <v>142.60000000000002</v>
      </c>
      <c r="M742" s="77">
        <v>3.7</v>
      </c>
      <c r="N742" s="75">
        <v>721</v>
      </c>
    </row>
    <row r="743" spans="1:14" ht="12.75" customHeight="1" x14ac:dyDescent="0.2">
      <c r="A743" s="73">
        <v>722</v>
      </c>
      <c r="B743" s="24" t="s">
        <v>280</v>
      </c>
      <c r="C743" s="80">
        <f t="shared" ref="C743:M743" si="933">SUM(C744,C745,C746)</f>
        <v>241.39999999999998</v>
      </c>
      <c r="D743" s="77">
        <f t="shared" si="933"/>
        <v>-0.2</v>
      </c>
      <c r="E743" s="77">
        <f t="shared" si="933"/>
        <v>-43.40000000000002</v>
      </c>
      <c r="F743" s="77">
        <f t="shared" si="933"/>
        <v>-88.5</v>
      </c>
      <c r="G743" s="77">
        <f t="shared" si="933"/>
        <v>373.5</v>
      </c>
      <c r="H743" s="77">
        <f t="shared" si="933"/>
        <v>401.50000000000006</v>
      </c>
      <c r="I743" s="77">
        <f t="shared" si="933"/>
        <v>182.9</v>
      </c>
      <c r="J743" s="77">
        <f t="shared" si="933"/>
        <v>-132.69999999999999</v>
      </c>
      <c r="K743" s="77">
        <f t="shared" si="933"/>
        <v>234.9</v>
      </c>
      <c r="L743" s="77">
        <f t="shared" si="933"/>
        <v>116.40000000000003</v>
      </c>
      <c r="M743" s="77">
        <f t="shared" si="933"/>
        <v>50.3</v>
      </c>
      <c r="N743" s="75">
        <v>722</v>
      </c>
    </row>
    <row r="744" spans="1:14" ht="12.75" customHeight="1" x14ac:dyDescent="0.2">
      <c r="A744" s="73">
        <v>723</v>
      </c>
      <c r="B744" s="37" t="s">
        <v>367</v>
      </c>
      <c r="C744" s="106" t="s">
        <v>21</v>
      </c>
      <c r="D744" s="79" t="s">
        <v>21</v>
      </c>
      <c r="E744" s="79" t="s">
        <v>21</v>
      </c>
      <c r="F744" s="79" t="s">
        <v>21</v>
      </c>
      <c r="G744" s="79" t="s">
        <v>21</v>
      </c>
      <c r="H744" s="79" t="s">
        <v>21</v>
      </c>
      <c r="I744" s="79" t="s">
        <v>21</v>
      </c>
      <c r="J744" s="79" t="s">
        <v>21</v>
      </c>
      <c r="K744" s="79" t="s">
        <v>21</v>
      </c>
      <c r="L744" s="79" t="s">
        <v>21</v>
      </c>
      <c r="M744" s="79" t="s">
        <v>21</v>
      </c>
      <c r="N744" s="75">
        <v>723</v>
      </c>
    </row>
    <row r="745" spans="1:14" ht="12.75" customHeight="1" x14ac:dyDescent="0.2">
      <c r="A745" s="73">
        <v>724</v>
      </c>
      <c r="B745" s="37" t="s">
        <v>281</v>
      </c>
      <c r="C745" s="106" t="s">
        <v>21</v>
      </c>
      <c r="D745" s="79">
        <v>0</v>
      </c>
      <c r="E745" s="79">
        <v>0</v>
      </c>
      <c r="F745" s="79">
        <v>0</v>
      </c>
      <c r="G745" s="79">
        <v>0</v>
      </c>
      <c r="H745" s="79" t="s">
        <v>21</v>
      </c>
      <c r="I745" s="79">
        <v>0</v>
      </c>
      <c r="J745" s="79">
        <v>0</v>
      </c>
      <c r="K745" s="79">
        <v>0</v>
      </c>
      <c r="L745" s="79">
        <v>0</v>
      </c>
      <c r="M745" s="79">
        <v>0</v>
      </c>
      <c r="N745" s="75">
        <v>724</v>
      </c>
    </row>
    <row r="746" spans="1:14" ht="12.75" customHeight="1" x14ac:dyDescent="0.2">
      <c r="A746" s="73">
        <v>725</v>
      </c>
      <c r="B746" s="37" t="s">
        <v>282</v>
      </c>
      <c r="C746" s="80">
        <f t="shared" ref="C746" si="934">SUM(D746,E746,F746,G746)</f>
        <v>241.39999999999998</v>
      </c>
      <c r="D746" s="77">
        <v>-0.2</v>
      </c>
      <c r="E746" s="77">
        <v>-43.40000000000002</v>
      </c>
      <c r="F746" s="77">
        <v>-88.5</v>
      </c>
      <c r="G746" s="77">
        <v>373.5</v>
      </c>
      <c r="H746" s="77">
        <f t="shared" ref="H746" si="935">SUM(I746,J746,K746,L746)</f>
        <v>401.50000000000006</v>
      </c>
      <c r="I746" s="77">
        <v>182.9</v>
      </c>
      <c r="J746" s="77">
        <v>-132.69999999999999</v>
      </c>
      <c r="K746" s="77">
        <v>234.9</v>
      </c>
      <c r="L746" s="77">
        <v>116.40000000000003</v>
      </c>
      <c r="M746" s="77">
        <v>50.3</v>
      </c>
      <c r="N746" s="75">
        <v>725</v>
      </c>
    </row>
    <row r="747" spans="1:14" ht="12.75" customHeight="1" x14ac:dyDescent="0.2">
      <c r="A747" s="73">
        <v>726</v>
      </c>
      <c r="B747" s="24" t="s">
        <v>283</v>
      </c>
      <c r="C747" s="80">
        <f t="shared" ref="C747:M747" si="936">SUM(C748,C749)</f>
        <v>4</v>
      </c>
      <c r="D747" s="77">
        <f t="shared" si="936"/>
        <v>2.8000000000000003</v>
      </c>
      <c r="E747" s="77">
        <f t="shared" si="936"/>
        <v>1.3</v>
      </c>
      <c r="F747" s="77">
        <f t="shared" si="936"/>
        <v>0.19999999999999996</v>
      </c>
      <c r="G747" s="77">
        <f t="shared" si="936"/>
        <v>-0.2999999999999996</v>
      </c>
      <c r="H747" s="77">
        <f t="shared" si="936"/>
        <v>-10.3</v>
      </c>
      <c r="I747" s="77">
        <f t="shared" si="936"/>
        <v>1.5000000000000004</v>
      </c>
      <c r="J747" s="77">
        <f t="shared" si="936"/>
        <v>0.39999999999999991</v>
      </c>
      <c r="K747" s="77">
        <f t="shared" si="936"/>
        <v>-10.7</v>
      </c>
      <c r="L747" s="77">
        <f t="shared" si="936"/>
        <v>-1.5000000000000007</v>
      </c>
      <c r="M747" s="77">
        <f t="shared" ref="M747" si="937">SUM(M748,M749)</f>
        <v>-1.5000000000000002</v>
      </c>
      <c r="N747" s="75">
        <v>726</v>
      </c>
    </row>
    <row r="748" spans="1:14" ht="12.75" customHeight="1" x14ac:dyDescent="0.2">
      <c r="A748" s="73">
        <v>727</v>
      </c>
      <c r="B748" s="36" t="s">
        <v>284</v>
      </c>
      <c r="C748" s="80">
        <f t="shared" ref="C748:M749" si="938">SUM(C751,C754)</f>
        <v>-3.7</v>
      </c>
      <c r="D748" s="77">
        <f t="shared" si="938"/>
        <v>-0.10000000000000017</v>
      </c>
      <c r="E748" s="77">
        <f t="shared" si="938"/>
        <v>-0.20000000000000026</v>
      </c>
      <c r="F748" s="77">
        <f t="shared" si="938"/>
        <v>-1.6</v>
      </c>
      <c r="G748" s="77">
        <f t="shared" si="938"/>
        <v>-1.7999999999999998</v>
      </c>
      <c r="H748" s="77">
        <f t="shared" si="938"/>
        <v>-5.3</v>
      </c>
      <c r="I748" s="77">
        <f t="shared" si="938"/>
        <v>-1</v>
      </c>
      <c r="J748" s="77">
        <f t="shared" si="938"/>
        <v>-1</v>
      </c>
      <c r="K748" s="77">
        <f t="shared" si="938"/>
        <v>-2.0999999999999996</v>
      </c>
      <c r="L748" s="77">
        <f t="shared" si="938"/>
        <v>-1.2000000000000002</v>
      </c>
      <c r="M748" s="77">
        <f t="shared" ref="M748" si="939">SUM(M751,M754)</f>
        <v>-3.4000000000000004</v>
      </c>
      <c r="N748" s="75">
        <v>727</v>
      </c>
    </row>
    <row r="749" spans="1:14" ht="12.75" customHeight="1" x14ac:dyDescent="0.2">
      <c r="A749" s="73">
        <v>728</v>
      </c>
      <c r="B749" s="36" t="s">
        <v>285</v>
      </c>
      <c r="C749" s="80">
        <f t="shared" si="938"/>
        <v>7.7</v>
      </c>
      <c r="D749" s="77">
        <f t="shared" si="938"/>
        <v>2.9000000000000004</v>
      </c>
      <c r="E749" s="77">
        <f t="shared" si="938"/>
        <v>1.5000000000000002</v>
      </c>
      <c r="F749" s="77">
        <f t="shared" si="938"/>
        <v>1.8</v>
      </c>
      <c r="G749" s="77">
        <f t="shared" si="938"/>
        <v>1.5000000000000002</v>
      </c>
      <c r="H749" s="77">
        <f t="shared" si="938"/>
        <v>-5</v>
      </c>
      <c r="I749" s="77">
        <f t="shared" si="938"/>
        <v>2.5000000000000004</v>
      </c>
      <c r="J749" s="77">
        <f t="shared" si="938"/>
        <v>1.4</v>
      </c>
      <c r="K749" s="77">
        <f t="shared" si="938"/>
        <v>-8.6</v>
      </c>
      <c r="L749" s="77">
        <f t="shared" si="938"/>
        <v>-0.30000000000000049</v>
      </c>
      <c r="M749" s="77">
        <f t="shared" ref="M749" si="940">SUM(M752,M755)</f>
        <v>1.9000000000000001</v>
      </c>
      <c r="N749" s="75">
        <v>728</v>
      </c>
    </row>
    <row r="750" spans="1:14" ht="12.75" customHeight="1" x14ac:dyDescent="0.2">
      <c r="A750" s="73">
        <v>729</v>
      </c>
      <c r="B750" s="25" t="s">
        <v>286</v>
      </c>
      <c r="C750" s="80">
        <f t="shared" ref="C750:M750" si="941">SUM(C751,C752)</f>
        <v>0</v>
      </c>
      <c r="D750" s="77">
        <f t="shared" si="941"/>
        <v>0</v>
      </c>
      <c r="E750" s="77">
        <f t="shared" si="941"/>
        <v>0</v>
      </c>
      <c r="F750" s="77">
        <f t="shared" si="941"/>
        <v>0</v>
      </c>
      <c r="G750" s="77">
        <f t="shared" si="941"/>
        <v>0</v>
      </c>
      <c r="H750" s="77">
        <f t="shared" si="941"/>
        <v>0</v>
      </c>
      <c r="I750" s="77">
        <f t="shared" si="941"/>
        <v>0</v>
      </c>
      <c r="J750" s="77">
        <f t="shared" si="941"/>
        <v>0</v>
      </c>
      <c r="K750" s="77">
        <f t="shared" si="941"/>
        <v>0</v>
      </c>
      <c r="L750" s="77">
        <f t="shared" si="941"/>
        <v>0</v>
      </c>
      <c r="M750" s="77">
        <f t="shared" ref="M750" si="942">SUM(M751,M752)</f>
        <v>0</v>
      </c>
      <c r="N750" s="75">
        <v>729</v>
      </c>
    </row>
    <row r="751" spans="1:14" ht="12.75" customHeight="1" x14ac:dyDescent="0.2">
      <c r="A751" s="73">
        <v>730</v>
      </c>
      <c r="B751" s="36" t="s">
        <v>287</v>
      </c>
      <c r="C751" s="106" t="s">
        <v>21</v>
      </c>
      <c r="D751" s="79" t="s">
        <v>21</v>
      </c>
      <c r="E751" s="79" t="s">
        <v>21</v>
      </c>
      <c r="F751" s="79" t="s">
        <v>21</v>
      </c>
      <c r="G751" s="79" t="s">
        <v>21</v>
      </c>
      <c r="H751" s="79" t="s">
        <v>21</v>
      </c>
      <c r="I751" s="79" t="s">
        <v>21</v>
      </c>
      <c r="J751" s="79" t="s">
        <v>21</v>
      </c>
      <c r="K751" s="79" t="s">
        <v>21</v>
      </c>
      <c r="L751" s="79" t="s">
        <v>21</v>
      </c>
      <c r="M751" s="79" t="s">
        <v>21</v>
      </c>
      <c r="N751" s="75">
        <v>730</v>
      </c>
    </row>
    <row r="752" spans="1:14" ht="12.75" customHeight="1" x14ac:dyDescent="0.2">
      <c r="A752" s="73">
        <v>731</v>
      </c>
      <c r="B752" s="36" t="s">
        <v>288</v>
      </c>
      <c r="C752" s="106" t="s">
        <v>21</v>
      </c>
      <c r="D752" s="79" t="s">
        <v>21</v>
      </c>
      <c r="E752" s="79" t="s">
        <v>21</v>
      </c>
      <c r="F752" s="79" t="s">
        <v>21</v>
      </c>
      <c r="G752" s="79" t="s">
        <v>21</v>
      </c>
      <c r="H752" s="79" t="s">
        <v>21</v>
      </c>
      <c r="I752" s="79" t="s">
        <v>21</v>
      </c>
      <c r="J752" s="79" t="s">
        <v>21</v>
      </c>
      <c r="K752" s="79" t="s">
        <v>21</v>
      </c>
      <c r="L752" s="79" t="s">
        <v>21</v>
      </c>
      <c r="M752" s="79" t="s">
        <v>21</v>
      </c>
      <c r="N752" s="75">
        <v>731</v>
      </c>
    </row>
    <row r="753" spans="1:14" ht="12.75" customHeight="1" x14ac:dyDescent="0.2">
      <c r="A753" s="73">
        <v>732</v>
      </c>
      <c r="B753" s="25" t="s">
        <v>289</v>
      </c>
      <c r="C753" s="80">
        <f t="shared" ref="C753:M753" si="943">SUM(C754,C755)</f>
        <v>4</v>
      </c>
      <c r="D753" s="77">
        <f t="shared" si="943"/>
        <v>2.8000000000000003</v>
      </c>
      <c r="E753" s="77">
        <f t="shared" si="943"/>
        <v>1.3</v>
      </c>
      <c r="F753" s="77">
        <f t="shared" si="943"/>
        <v>0.19999999999999996</v>
      </c>
      <c r="G753" s="77">
        <f t="shared" si="943"/>
        <v>-0.2999999999999996</v>
      </c>
      <c r="H753" s="77">
        <f t="shared" si="943"/>
        <v>-10.3</v>
      </c>
      <c r="I753" s="77">
        <f t="shared" si="943"/>
        <v>1.5000000000000004</v>
      </c>
      <c r="J753" s="77">
        <f t="shared" si="943"/>
        <v>0.39999999999999991</v>
      </c>
      <c r="K753" s="77">
        <f t="shared" si="943"/>
        <v>-10.7</v>
      </c>
      <c r="L753" s="77">
        <f t="shared" si="943"/>
        <v>-1.5000000000000007</v>
      </c>
      <c r="M753" s="77">
        <f t="shared" ref="M753" si="944">SUM(M754,M755)</f>
        <v>-1.5000000000000002</v>
      </c>
      <c r="N753" s="75">
        <v>732</v>
      </c>
    </row>
    <row r="754" spans="1:14" ht="12.75" customHeight="1" x14ac:dyDescent="0.2">
      <c r="A754" s="73">
        <v>733</v>
      </c>
      <c r="B754" s="36" t="s">
        <v>290</v>
      </c>
      <c r="C754" s="80">
        <f t="shared" ref="C754:C755" si="945">SUM(D754,E754,F754,G754)</f>
        <v>-3.7</v>
      </c>
      <c r="D754" s="77">
        <v>-0.10000000000000017</v>
      </c>
      <c r="E754" s="77">
        <v>-0.20000000000000026</v>
      </c>
      <c r="F754" s="77">
        <v>-1.6</v>
      </c>
      <c r="G754" s="77">
        <v>-1.7999999999999998</v>
      </c>
      <c r="H754" s="77">
        <f t="shared" ref="H754:H755" si="946">SUM(I754,J754,K754,L754)</f>
        <v>-5.3</v>
      </c>
      <c r="I754" s="77">
        <v>-1</v>
      </c>
      <c r="J754" s="77">
        <v>-1</v>
      </c>
      <c r="K754" s="77">
        <v>-2.0999999999999996</v>
      </c>
      <c r="L754" s="77">
        <v>-1.2000000000000002</v>
      </c>
      <c r="M754" s="77">
        <v>-3.4000000000000004</v>
      </c>
      <c r="N754" s="75">
        <v>733</v>
      </c>
    </row>
    <row r="755" spans="1:14" ht="12.75" customHeight="1" x14ac:dyDescent="0.2">
      <c r="A755" s="73">
        <v>734</v>
      </c>
      <c r="B755" s="36" t="s">
        <v>291</v>
      </c>
      <c r="C755" s="80">
        <f t="shared" si="945"/>
        <v>7.7</v>
      </c>
      <c r="D755" s="77">
        <v>2.9000000000000004</v>
      </c>
      <c r="E755" s="77">
        <v>1.5000000000000002</v>
      </c>
      <c r="F755" s="77">
        <v>1.8</v>
      </c>
      <c r="G755" s="77">
        <v>1.5000000000000002</v>
      </c>
      <c r="H755" s="77">
        <f t="shared" si="946"/>
        <v>-5</v>
      </c>
      <c r="I755" s="77">
        <v>2.5000000000000004</v>
      </c>
      <c r="J755" s="77">
        <v>1.4</v>
      </c>
      <c r="K755" s="77">
        <v>-8.6</v>
      </c>
      <c r="L755" s="77">
        <v>-0.30000000000000049</v>
      </c>
      <c r="M755" s="77">
        <v>1.9000000000000001</v>
      </c>
      <c r="N755" s="75">
        <v>734</v>
      </c>
    </row>
    <row r="756" spans="1:14" ht="15.75" customHeight="1" x14ac:dyDescent="0.2">
      <c r="A756" s="73">
        <v>735</v>
      </c>
      <c r="B756" s="23" t="s">
        <v>292</v>
      </c>
      <c r="C756" s="105">
        <f t="shared" ref="C756" si="947">SUM(C757)-SUM(C771)</f>
        <v>0</v>
      </c>
      <c r="D756" s="78">
        <f t="shared" ref="D756:G756" si="948">SUM(D757)-SUM(D771)</f>
        <v>0</v>
      </c>
      <c r="E756" s="78">
        <f t="shared" si="948"/>
        <v>0</v>
      </c>
      <c r="F756" s="78">
        <f t="shared" si="948"/>
        <v>0</v>
      </c>
      <c r="G756" s="78">
        <f t="shared" si="948"/>
        <v>0</v>
      </c>
      <c r="H756" s="78">
        <f t="shared" ref="H756:M756" si="949">SUM(H757)-SUM(H771)</f>
        <v>0</v>
      </c>
      <c r="I756" s="78">
        <f t="shared" si="949"/>
        <v>0</v>
      </c>
      <c r="J756" s="78">
        <f t="shared" si="949"/>
        <v>0</v>
      </c>
      <c r="K756" s="78">
        <f t="shared" si="949"/>
        <v>0</v>
      </c>
      <c r="L756" s="78">
        <f t="shared" si="949"/>
        <v>0</v>
      </c>
      <c r="M756" s="78">
        <f t="shared" ref="M756" si="950">SUM(M757)-SUM(M771)</f>
        <v>0</v>
      </c>
      <c r="N756" s="75">
        <v>735</v>
      </c>
    </row>
    <row r="757" spans="1:14" ht="15.75" customHeight="1" x14ac:dyDescent="0.2">
      <c r="A757" s="73">
        <v>736</v>
      </c>
      <c r="B757" s="34" t="s">
        <v>174</v>
      </c>
      <c r="C757" s="105">
        <f>SUM(C759,C760,C761,C762)</f>
        <v>0</v>
      </c>
      <c r="D757" s="78">
        <f>SUM(D759,D760,D761,D762)</f>
        <v>0</v>
      </c>
      <c r="E757" s="78">
        <f t="shared" ref="E757:G757" si="951">SUM(E759,E760,E761,E762)</f>
        <v>0</v>
      </c>
      <c r="F757" s="78">
        <f t="shared" si="951"/>
        <v>0</v>
      </c>
      <c r="G757" s="78">
        <f t="shared" si="951"/>
        <v>0</v>
      </c>
      <c r="H757" s="78">
        <f>SUM(H759,H760,H761,H762)</f>
        <v>0</v>
      </c>
      <c r="I757" s="78">
        <f>SUM(I759,I760,I761,I762)</f>
        <v>0</v>
      </c>
      <c r="J757" s="78">
        <f t="shared" ref="J757:M757" si="952">SUM(J759,J760,J761,J762)</f>
        <v>0</v>
      </c>
      <c r="K757" s="78">
        <f t="shared" si="952"/>
        <v>0</v>
      </c>
      <c r="L757" s="78">
        <f t="shared" si="952"/>
        <v>0</v>
      </c>
      <c r="M757" s="78">
        <f t="shared" ref="M757" si="953">SUM(M759,M760,M761,M762)</f>
        <v>0</v>
      </c>
      <c r="N757" s="75">
        <v>736</v>
      </c>
    </row>
    <row r="758" spans="1:14" ht="12.75" customHeight="1" x14ac:dyDescent="0.2">
      <c r="A758" s="73">
        <v>737</v>
      </c>
      <c r="B758" s="24" t="s">
        <v>293</v>
      </c>
      <c r="C758" s="106" t="s">
        <v>21</v>
      </c>
      <c r="D758" s="79" t="s">
        <v>21</v>
      </c>
      <c r="E758" s="79" t="s">
        <v>21</v>
      </c>
      <c r="F758" s="79" t="s">
        <v>21</v>
      </c>
      <c r="G758" s="79" t="s">
        <v>21</v>
      </c>
      <c r="H758" s="79" t="s">
        <v>21</v>
      </c>
      <c r="I758" s="79" t="s">
        <v>21</v>
      </c>
      <c r="J758" s="79" t="s">
        <v>21</v>
      </c>
      <c r="K758" s="79" t="s">
        <v>21</v>
      </c>
      <c r="L758" s="79" t="s">
        <v>21</v>
      </c>
      <c r="M758" s="79" t="s">
        <v>21</v>
      </c>
      <c r="N758" s="75">
        <v>737</v>
      </c>
    </row>
    <row r="759" spans="1:14" ht="12.75" customHeight="1" x14ac:dyDescent="0.2">
      <c r="A759" s="73">
        <v>738</v>
      </c>
      <c r="B759" s="27" t="s">
        <v>294</v>
      </c>
      <c r="C759" s="106" t="s">
        <v>21</v>
      </c>
      <c r="D759" s="79" t="s">
        <v>21</v>
      </c>
      <c r="E759" s="79" t="s">
        <v>21</v>
      </c>
      <c r="F759" s="79" t="s">
        <v>21</v>
      </c>
      <c r="G759" s="79" t="s">
        <v>21</v>
      </c>
      <c r="H759" s="79" t="s">
        <v>21</v>
      </c>
      <c r="I759" s="79" t="s">
        <v>21</v>
      </c>
      <c r="J759" s="79" t="s">
        <v>21</v>
      </c>
      <c r="K759" s="79" t="s">
        <v>21</v>
      </c>
      <c r="L759" s="79" t="s">
        <v>21</v>
      </c>
      <c r="M759" s="79" t="s">
        <v>21</v>
      </c>
      <c r="N759" s="75">
        <v>738</v>
      </c>
    </row>
    <row r="760" spans="1:14" ht="12.75" customHeight="1" x14ac:dyDescent="0.2">
      <c r="A760" s="73">
        <v>739</v>
      </c>
      <c r="B760" s="24" t="s">
        <v>295</v>
      </c>
      <c r="C760" s="106" t="s">
        <v>21</v>
      </c>
      <c r="D760" s="79" t="s">
        <v>21</v>
      </c>
      <c r="E760" s="79" t="s">
        <v>21</v>
      </c>
      <c r="F760" s="79" t="s">
        <v>21</v>
      </c>
      <c r="G760" s="79" t="s">
        <v>21</v>
      </c>
      <c r="H760" s="79" t="s">
        <v>21</v>
      </c>
      <c r="I760" s="79" t="s">
        <v>21</v>
      </c>
      <c r="J760" s="79" t="s">
        <v>21</v>
      </c>
      <c r="K760" s="79" t="s">
        <v>21</v>
      </c>
      <c r="L760" s="79" t="s">
        <v>21</v>
      </c>
      <c r="M760" s="79" t="s">
        <v>21</v>
      </c>
      <c r="N760" s="75">
        <v>739</v>
      </c>
    </row>
    <row r="761" spans="1:14" ht="12.75" customHeight="1" x14ac:dyDescent="0.2">
      <c r="A761" s="73">
        <v>740</v>
      </c>
      <c r="B761" s="24" t="s">
        <v>296</v>
      </c>
      <c r="C761" s="106" t="s">
        <v>21</v>
      </c>
      <c r="D761" s="79" t="s">
        <v>21</v>
      </c>
      <c r="E761" s="79" t="s">
        <v>21</v>
      </c>
      <c r="F761" s="79" t="s">
        <v>21</v>
      </c>
      <c r="G761" s="79" t="s">
        <v>21</v>
      </c>
      <c r="H761" s="79" t="s">
        <v>21</v>
      </c>
      <c r="I761" s="79" t="s">
        <v>21</v>
      </c>
      <c r="J761" s="79" t="s">
        <v>21</v>
      </c>
      <c r="K761" s="79" t="s">
        <v>21</v>
      </c>
      <c r="L761" s="79" t="s">
        <v>21</v>
      </c>
      <c r="M761" s="79" t="s">
        <v>21</v>
      </c>
      <c r="N761" s="75">
        <v>740</v>
      </c>
    </row>
    <row r="762" spans="1:14" ht="12.75" customHeight="1" x14ac:dyDescent="0.2">
      <c r="A762" s="73">
        <v>741</v>
      </c>
      <c r="B762" s="24" t="s">
        <v>297</v>
      </c>
      <c r="C762" s="80">
        <f t="shared" ref="C762:M762" si="954">SUM(C763,C764)</f>
        <v>0</v>
      </c>
      <c r="D762" s="77">
        <f t="shared" si="954"/>
        <v>0</v>
      </c>
      <c r="E762" s="77">
        <f t="shared" si="954"/>
        <v>0</v>
      </c>
      <c r="F762" s="77">
        <f t="shared" si="954"/>
        <v>0</v>
      </c>
      <c r="G762" s="77">
        <f t="shared" si="954"/>
        <v>0</v>
      </c>
      <c r="H762" s="77">
        <f t="shared" si="954"/>
        <v>0</v>
      </c>
      <c r="I762" s="77">
        <f t="shared" si="954"/>
        <v>0</v>
      </c>
      <c r="J762" s="77">
        <f t="shared" si="954"/>
        <v>0</v>
      </c>
      <c r="K762" s="77">
        <f t="shared" si="954"/>
        <v>0</v>
      </c>
      <c r="L762" s="77">
        <f t="shared" si="954"/>
        <v>0</v>
      </c>
      <c r="M762" s="77">
        <f t="shared" si="954"/>
        <v>0</v>
      </c>
      <c r="N762" s="75">
        <v>741</v>
      </c>
    </row>
    <row r="763" spans="1:14" ht="12.75" customHeight="1" x14ac:dyDescent="0.2">
      <c r="A763" s="73">
        <v>742</v>
      </c>
      <c r="B763" s="36" t="s">
        <v>298</v>
      </c>
      <c r="C763" s="106" t="s">
        <v>21</v>
      </c>
      <c r="D763" s="79" t="s">
        <v>21</v>
      </c>
      <c r="E763" s="79" t="s">
        <v>21</v>
      </c>
      <c r="F763" s="79" t="s">
        <v>21</v>
      </c>
      <c r="G763" s="79" t="s">
        <v>21</v>
      </c>
      <c r="H763" s="79" t="s">
        <v>21</v>
      </c>
      <c r="I763" s="79" t="s">
        <v>21</v>
      </c>
      <c r="J763" s="79" t="s">
        <v>21</v>
      </c>
      <c r="K763" s="79" t="s">
        <v>21</v>
      </c>
      <c r="L763" s="79" t="s">
        <v>21</v>
      </c>
      <c r="M763" s="79" t="s">
        <v>21</v>
      </c>
      <c r="N763" s="75">
        <v>742</v>
      </c>
    </row>
    <row r="764" spans="1:14" ht="12.75" customHeight="1" x14ac:dyDescent="0.2">
      <c r="A764" s="73">
        <v>743</v>
      </c>
      <c r="B764" s="36" t="s">
        <v>299</v>
      </c>
      <c r="C764" s="106" t="s">
        <v>21</v>
      </c>
      <c r="D764" s="79" t="s">
        <v>21</v>
      </c>
      <c r="E764" s="79" t="s">
        <v>21</v>
      </c>
      <c r="F764" s="79" t="s">
        <v>21</v>
      </c>
      <c r="G764" s="79" t="s">
        <v>21</v>
      </c>
      <c r="H764" s="79" t="s">
        <v>21</v>
      </c>
      <c r="I764" s="79" t="s">
        <v>21</v>
      </c>
      <c r="J764" s="79" t="s">
        <v>21</v>
      </c>
      <c r="K764" s="79" t="s">
        <v>21</v>
      </c>
      <c r="L764" s="79" t="s">
        <v>21</v>
      </c>
      <c r="M764" s="79" t="s">
        <v>21</v>
      </c>
      <c r="N764" s="75">
        <v>743</v>
      </c>
    </row>
    <row r="765" spans="1:14" ht="12.75" customHeight="1" x14ac:dyDescent="0.2">
      <c r="A765" s="73">
        <v>744</v>
      </c>
      <c r="B765" s="38" t="s">
        <v>300</v>
      </c>
      <c r="C765" s="106" t="s">
        <v>21</v>
      </c>
      <c r="D765" s="79" t="s">
        <v>21</v>
      </c>
      <c r="E765" s="79" t="s">
        <v>21</v>
      </c>
      <c r="F765" s="79" t="s">
        <v>21</v>
      </c>
      <c r="G765" s="79" t="s">
        <v>21</v>
      </c>
      <c r="H765" s="79" t="s">
        <v>21</v>
      </c>
      <c r="I765" s="79" t="s">
        <v>21</v>
      </c>
      <c r="J765" s="79" t="s">
        <v>21</v>
      </c>
      <c r="K765" s="79" t="s">
        <v>21</v>
      </c>
      <c r="L765" s="79" t="s">
        <v>21</v>
      </c>
      <c r="M765" s="79" t="s">
        <v>21</v>
      </c>
      <c r="N765" s="75">
        <v>744</v>
      </c>
    </row>
    <row r="766" spans="1:14" ht="12.75" customHeight="1" x14ac:dyDescent="0.2">
      <c r="A766" s="73">
        <v>745</v>
      </c>
      <c r="B766" s="38" t="s">
        <v>301</v>
      </c>
      <c r="C766" s="106" t="s">
        <v>21</v>
      </c>
      <c r="D766" s="79" t="s">
        <v>21</v>
      </c>
      <c r="E766" s="79" t="s">
        <v>21</v>
      </c>
      <c r="F766" s="79" t="s">
        <v>21</v>
      </c>
      <c r="G766" s="79" t="s">
        <v>21</v>
      </c>
      <c r="H766" s="79" t="s">
        <v>21</v>
      </c>
      <c r="I766" s="79" t="s">
        <v>21</v>
      </c>
      <c r="J766" s="79" t="s">
        <v>21</v>
      </c>
      <c r="K766" s="79" t="s">
        <v>21</v>
      </c>
      <c r="L766" s="79" t="s">
        <v>21</v>
      </c>
      <c r="M766" s="79" t="s">
        <v>21</v>
      </c>
      <c r="N766" s="75">
        <v>745</v>
      </c>
    </row>
    <row r="767" spans="1:14" ht="12.75" customHeight="1" x14ac:dyDescent="0.2">
      <c r="A767" s="73">
        <v>746</v>
      </c>
      <c r="B767" s="38" t="s">
        <v>302</v>
      </c>
      <c r="C767" s="106" t="s">
        <v>21</v>
      </c>
      <c r="D767" s="79" t="s">
        <v>21</v>
      </c>
      <c r="E767" s="79" t="s">
        <v>21</v>
      </c>
      <c r="F767" s="79" t="s">
        <v>21</v>
      </c>
      <c r="G767" s="79" t="s">
        <v>21</v>
      </c>
      <c r="H767" s="79" t="s">
        <v>21</v>
      </c>
      <c r="I767" s="79" t="s">
        <v>21</v>
      </c>
      <c r="J767" s="79" t="s">
        <v>21</v>
      </c>
      <c r="K767" s="79" t="s">
        <v>21</v>
      </c>
      <c r="L767" s="79" t="s">
        <v>21</v>
      </c>
      <c r="M767" s="79" t="s">
        <v>21</v>
      </c>
      <c r="N767" s="75">
        <v>746</v>
      </c>
    </row>
    <row r="768" spans="1:14" ht="25.5" customHeight="1" x14ac:dyDescent="0.2">
      <c r="A768" s="73">
        <v>747</v>
      </c>
      <c r="B768" s="101" t="s">
        <v>303</v>
      </c>
      <c r="C768" s="106" t="s">
        <v>21</v>
      </c>
      <c r="D768" s="79" t="s">
        <v>21</v>
      </c>
      <c r="E768" s="79" t="s">
        <v>21</v>
      </c>
      <c r="F768" s="79" t="s">
        <v>21</v>
      </c>
      <c r="G768" s="79" t="s">
        <v>21</v>
      </c>
      <c r="H768" s="79" t="s">
        <v>21</v>
      </c>
      <c r="I768" s="79" t="s">
        <v>21</v>
      </c>
      <c r="J768" s="79" t="s">
        <v>21</v>
      </c>
      <c r="K768" s="79" t="s">
        <v>21</v>
      </c>
      <c r="L768" s="79" t="s">
        <v>21</v>
      </c>
      <c r="M768" s="79" t="s">
        <v>21</v>
      </c>
      <c r="N768" s="75">
        <v>747</v>
      </c>
    </row>
    <row r="769" spans="1:14" ht="12.75" customHeight="1" x14ac:dyDescent="0.2">
      <c r="A769" s="73">
        <v>748</v>
      </c>
      <c r="B769" s="38" t="s">
        <v>304</v>
      </c>
      <c r="C769" s="106" t="s">
        <v>21</v>
      </c>
      <c r="D769" s="79" t="s">
        <v>21</v>
      </c>
      <c r="E769" s="79" t="s">
        <v>21</v>
      </c>
      <c r="F769" s="79" t="s">
        <v>21</v>
      </c>
      <c r="G769" s="79" t="s">
        <v>21</v>
      </c>
      <c r="H769" s="79" t="s">
        <v>21</v>
      </c>
      <c r="I769" s="79" t="s">
        <v>21</v>
      </c>
      <c r="J769" s="79" t="s">
        <v>21</v>
      </c>
      <c r="K769" s="79" t="s">
        <v>21</v>
      </c>
      <c r="L769" s="79" t="s">
        <v>21</v>
      </c>
      <c r="M769" s="79" t="s">
        <v>21</v>
      </c>
      <c r="N769" s="75">
        <v>748</v>
      </c>
    </row>
    <row r="770" spans="1:14" ht="25.5" customHeight="1" x14ac:dyDescent="0.2">
      <c r="A770" s="73">
        <v>749</v>
      </c>
      <c r="B770" s="101" t="s">
        <v>305</v>
      </c>
      <c r="C770" s="106" t="s">
        <v>21</v>
      </c>
      <c r="D770" s="79" t="s">
        <v>21</v>
      </c>
      <c r="E770" s="79" t="s">
        <v>21</v>
      </c>
      <c r="F770" s="79" t="s">
        <v>21</v>
      </c>
      <c r="G770" s="79" t="s">
        <v>21</v>
      </c>
      <c r="H770" s="79" t="s">
        <v>21</v>
      </c>
      <c r="I770" s="79" t="s">
        <v>21</v>
      </c>
      <c r="J770" s="79" t="s">
        <v>21</v>
      </c>
      <c r="K770" s="79" t="s">
        <v>21</v>
      </c>
      <c r="L770" s="79" t="s">
        <v>21</v>
      </c>
      <c r="M770" s="79" t="s">
        <v>21</v>
      </c>
      <c r="N770" s="75">
        <v>749</v>
      </c>
    </row>
    <row r="771" spans="1:14" ht="15.75" customHeight="1" x14ac:dyDescent="0.2">
      <c r="A771" s="73">
        <v>750</v>
      </c>
      <c r="B771" s="34" t="s">
        <v>175</v>
      </c>
      <c r="C771" s="105">
        <f>SUM(C773,C774,C775,C776)</f>
        <v>0</v>
      </c>
      <c r="D771" s="78">
        <f>SUM(D773,D774,D775,D776)</f>
        <v>0</v>
      </c>
      <c r="E771" s="78">
        <f t="shared" ref="E771:G771" si="955">SUM(E773,E774,E775,E776)</f>
        <v>0</v>
      </c>
      <c r="F771" s="78">
        <f t="shared" si="955"/>
        <v>0</v>
      </c>
      <c r="G771" s="78">
        <f t="shared" si="955"/>
        <v>0</v>
      </c>
      <c r="H771" s="78">
        <f>SUM(H773,H774,H775,H776)</f>
        <v>0</v>
      </c>
      <c r="I771" s="78">
        <f>SUM(I773,I774,I775,I776)</f>
        <v>0</v>
      </c>
      <c r="J771" s="78">
        <f t="shared" ref="J771:M771" si="956">SUM(J773,J774,J775,J776)</f>
        <v>0</v>
      </c>
      <c r="K771" s="78">
        <f t="shared" si="956"/>
        <v>0</v>
      </c>
      <c r="L771" s="78">
        <f t="shared" si="956"/>
        <v>0</v>
      </c>
      <c r="M771" s="78">
        <f t="shared" si="956"/>
        <v>0</v>
      </c>
      <c r="N771" s="75">
        <v>750</v>
      </c>
    </row>
    <row r="772" spans="1:14" ht="12.75" customHeight="1" x14ac:dyDescent="0.2">
      <c r="A772" s="73">
        <v>751</v>
      </c>
      <c r="B772" s="24" t="s">
        <v>293</v>
      </c>
      <c r="C772" s="106" t="s">
        <v>21</v>
      </c>
      <c r="D772" s="79" t="s">
        <v>21</v>
      </c>
      <c r="E772" s="79" t="s">
        <v>21</v>
      </c>
      <c r="F772" s="79" t="s">
        <v>21</v>
      </c>
      <c r="G772" s="79" t="s">
        <v>21</v>
      </c>
      <c r="H772" s="79" t="s">
        <v>21</v>
      </c>
      <c r="I772" s="79" t="s">
        <v>21</v>
      </c>
      <c r="J772" s="79" t="s">
        <v>21</v>
      </c>
      <c r="K772" s="79" t="s">
        <v>21</v>
      </c>
      <c r="L772" s="79" t="s">
        <v>21</v>
      </c>
      <c r="M772" s="79" t="s">
        <v>21</v>
      </c>
      <c r="N772" s="75">
        <v>751</v>
      </c>
    </row>
    <row r="773" spans="1:14" ht="12.75" customHeight="1" x14ac:dyDescent="0.2">
      <c r="A773" s="73">
        <v>752</v>
      </c>
      <c r="B773" s="27" t="s">
        <v>294</v>
      </c>
      <c r="C773" s="106" t="s">
        <v>21</v>
      </c>
      <c r="D773" s="79" t="s">
        <v>21</v>
      </c>
      <c r="E773" s="79" t="s">
        <v>21</v>
      </c>
      <c r="F773" s="79" t="s">
        <v>21</v>
      </c>
      <c r="G773" s="79" t="s">
        <v>21</v>
      </c>
      <c r="H773" s="79" t="s">
        <v>21</v>
      </c>
      <c r="I773" s="79" t="s">
        <v>21</v>
      </c>
      <c r="J773" s="79" t="s">
        <v>21</v>
      </c>
      <c r="K773" s="79" t="s">
        <v>21</v>
      </c>
      <c r="L773" s="79" t="s">
        <v>21</v>
      </c>
      <c r="M773" s="79" t="s">
        <v>21</v>
      </c>
      <c r="N773" s="75">
        <v>752</v>
      </c>
    </row>
    <row r="774" spans="1:14" ht="12.75" customHeight="1" x14ac:dyDescent="0.2">
      <c r="A774" s="73">
        <v>753</v>
      </c>
      <c r="B774" s="24" t="s">
        <v>295</v>
      </c>
      <c r="C774" s="106" t="s">
        <v>21</v>
      </c>
      <c r="D774" s="79" t="s">
        <v>21</v>
      </c>
      <c r="E774" s="79" t="s">
        <v>21</v>
      </c>
      <c r="F774" s="79" t="s">
        <v>21</v>
      </c>
      <c r="G774" s="79" t="s">
        <v>21</v>
      </c>
      <c r="H774" s="79" t="s">
        <v>21</v>
      </c>
      <c r="I774" s="79" t="s">
        <v>21</v>
      </c>
      <c r="J774" s="79" t="s">
        <v>21</v>
      </c>
      <c r="K774" s="79" t="s">
        <v>21</v>
      </c>
      <c r="L774" s="79" t="s">
        <v>21</v>
      </c>
      <c r="M774" s="79" t="s">
        <v>21</v>
      </c>
      <c r="N774" s="75">
        <v>753</v>
      </c>
    </row>
    <row r="775" spans="1:14" ht="12.75" customHeight="1" x14ac:dyDescent="0.2">
      <c r="A775" s="73">
        <v>754</v>
      </c>
      <c r="B775" s="24" t="s">
        <v>296</v>
      </c>
      <c r="C775" s="106" t="s">
        <v>21</v>
      </c>
      <c r="D775" s="79" t="s">
        <v>21</v>
      </c>
      <c r="E775" s="79" t="s">
        <v>21</v>
      </c>
      <c r="F775" s="79" t="s">
        <v>21</v>
      </c>
      <c r="G775" s="79" t="s">
        <v>21</v>
      </c>
      <c r="H775" s="79" t="s">
        <v>21</v>
      </c>
      <c r="I775" s="79" t="s">
        <v>21</v>
      </c>
      <c r="J775" s="79" t="s">
        <v>21</v>
      </c>
      <c r="K775" s="79" t="s">
        <v>21</v>
      </c>
      <c r="L775" s="79" t="s">
        <v>21</v>
      </c>
      <c r="M775" s="79" t="s">
        <v>21</v>
      </c>
      <c r="N775" s="75">
        <v>754</v>
      </c>
    </row>
    <row r="776" spans="1:14" ht="12.75" customHeight="1" x14ac:dyDescent="0.2">
      <c r="A776" s="73">
        <v>755</v>
      </c>
      <c r="B776" s="24" t="s">
        <v>297</v>
      </c>
      <c r="C776" s="80">
        <f t="shared" ref="C776:M776" si="957">SUM(C777,C778)</f>
        <v>0</v>
      </c>
      <c r="D776" s="77">
        <f t="shared" si="957"/>
        <v>0</v>
      </c>
      <c r="E776" s="77">
        <f t="shared" si="957"/>
        <v>0</v>
      </c>
      <c r="F776" s="77">
        <f t="shared" si="957"/>
        <v>0</v>
      </c>
      <c r="G776" s="77">
        <f t="shared" si="957"/>
        <v>0</v>
      </c>
      <c r="H776" s="77">
        <f t="shared" si="957"/>
        <v>0</v>
      </c>
      <c r="I776" s="77">
        <f t="shared" si="957"/>
        <v>0</v>
      </c>
      <c r="J776" s="77">
        <f t="shared" si="957"/>
        <v>0</v>
      </c>
      <c r="K776" s="77">
        <f t="shared" si="957"/>
        <v>0</v>
      </c>
      <c r="L776" s="77">
        <f t="shared" si="957"/>
        <v>0</v>
      </c>
      <c r="M776" s="77">
        <f t="shared" si="957"/>
        <v>0</v>
      </c>
      <c r="N776" s="75">
        <v>755</v>
      </c>
    </row>
    <row r="777" spans="1:14" ht="12.75" customHeight="1" x14ac:dyDescent="0.2">
      <c r="A777" s="73">
        <v>756</v>
      </c>
      <c r="B777" s="36" t="s">
        <v>298</v>
      </c>
      <c r="C777" s="106" t="s">
        <v>21</v>
      </c>
      <c r="D777" s="79" t="s">
        <v>21</v>
      </c>
      <c r="E777" s="79" t="s">
        <v>21</v>
      </c>
      <c r="F777" s="79" t="s">
        <v>21</v>
      </c>
      <c r="G777" s="79" t="s">
        <v>21</v>
      </c>
      <c r="H777" s="79" t="s">
        <v>21</v>
      </c>
      <c r="I777" s="79" t="s">
        <v>21</v>
      </c>
      <c r="J777" s="79" t="s">
        <v>21</v>
      </c>
      <c r="K777" s="79" t="s">
        <v>21</v>
      </c>
      <c r="L777" s="79" t="s">
        <v>21</v>
      </c>
      <c r="M777" s="79" t="s">
        <v>21</v>
      </c>
      <c r="N777" s="75">
        <v>756</v>
      </c>
    </row>
    <row r="778" spans="1:14" ht="12.75" customHeight="1" x14ac:dyDescent="0.2">
      <c r="A778" s="73">
        <v>757</v>
      </c>
      <c r="B778" s="36" t="s">
        <v>299</v>
      </c>
      <c r="C778" s="106" t="s">
        <v>21</v>
      </c>
      <c r="D778" s="79" t="s">
        <v>21</v>
      </c>
      <c r="E778" s="79" t="s">
        <v>21</v>
      </c>
      <c r="F778" s="79" t="s">
        <v>21</v>
      </c>
      <c r="G778" s="79" t="s">
        <v>21</v>
      </c>
      <c r="H778" s="79" t="s">
        <v>21</v>
      </c>
      <c r="I778" s="79" t="s">
        <v>21</v>
      </c>
      <c r="J778" s="79" t="s">
        <v>21</v>
      </c>
      <c r="K778" s="79" t="s">
        <v>21</v>
      </c>
      <c r="L778" s="79" t="s">
        <v>21</v>
      </c>
      <c r="M778" s="79" t="s">
        <v>21</v>
      </c>
      <c r="N778" s="75">
        <v>757</v>
      </c>
    </row>
    <row r="779" spans="1:14" ht="12.75" customHeight="1" x14ac:dyDescent="0.2">
      <c r="A779" s="73">
        <v>758</v>
      </c>
      <c r="B779" s="38" t="s">
        <v>300</v>
      </c>
      <c r="C779" s="106" t="s">
        <v>21</v>
      </c>
      <c r="D779" s="79" t="s">
        <v>21</v>
      </c>
      <c r="E779" s="79" t="s">
        <v>21</v>
      </c>
      <c r="F779" s="79" t="s">
        <v>21</v>
      </c>
      <c r="G779" s="79" t="s">
        <v>21</v>
      </c>
      <c r="H779" s="79" t="s">
        <v>21</v>
      </c>
      <c r="I779" s="79" t="s">
        <v>21</v>
      </c>
      <c r="J779" s="79" t="s">
        <v>21</v>
      </c>
      <c r="K779" s="79" t="s">
        <v>21</v>
      </c>
      <c r="L779" s="79" t="s">
        <v>21</v>
      </c>
      <c r="M779" s="79" t="s">
        <v>21</v>
      </c>
      <c r="N779" s="75">
        <v>758</v>
      </c>
    </row>
    <row r="780" spans="1:14" ht="12.75" customHeight="1" x14ac:dyDescent="0.2">
      <c r="A780" s="73">
        <v>759</v>
      </c>
      <c r="B780" s="38" t="s">
        <v>301</v>
      </c>
      <c r="C780" s="106" t="s">
        <v>21</v>
      </c>
      <c r="D780" s="79" t="s">
        <v>21</v>
      </c>
      <c r="E780" s="79" t="s">
        <v>21</v>
      </c>
      <c r="F780" s="79" t="s">
        <v>21</v>
      </c>
      <c r="G780" s="79" t="s">
        <v>21</v>
      </c>
      <c r="H780" s="79" t="s">
        <v>21</v>
      </c>
      <c r="I780" s="79" t="s">
        <v>21</v>
      </c>
      <c r="J780" s="79" t="s">
        <v>21</v>
      </c>
      <c r="K780" s="79" t="s">
        <v>21</v>
      </c>
      <c r="L780" s="79" t="s">
        <v>21</v>
      </c>
      <c r="M780" s="79" t="s">
        <v>21</v>
      </c>
      <c r="N780" s="75">
        <v>759</v>
      </c>
    </row>
    <row r="781" spans="1:14" ht="12.75" customHeight="1" x14ac:dyDescent="0.2">
      <c r="A781" s="73">
        <v>760</v>
      </c>
      <c r="B781" s="38" t="s">
        <v>302</v>
      </c>
      <c r="C781" s="106" t="s">
        <v>21</v>
      </c>
      <c r="D781" s="79" t="s">
        <v>21</v>
      </c>
      <c r="E781" s="79" t="s">
        <v>21</v>
      </c>
      <c r="F781" s="79" t="s">
        <v>21</v>
      </c>
      <c r="G781" s="79" t="s">
        <v>21</v>
      </c>
      <c r="H781" s="79" t="s">
        <v>21</v>
      </c>
      <c r="I781" s="79" t="s">
        <v>21</v>
      </c>
      <c r="J781" s="79" t="s">
        <v>21</v>
      </c>
      <c r="K781" s="79" t="s">
        <v>21</v>
      </c>
      <c r="L781" s="79" t="s">
        <v>21</v>
      </c>
      <c r="M781" s="79" t="s">
        <v>21</v>
      </c>
      <c r="N781" s="75">
        <v>760</v>
      </c>
    </row>
    <row r="782" spans="1:14" ht="25.5" customHeight="1" x14ac:dyDescent="0.2">
      <c r="A782" s="73">
        <v>761</v>
      </c>
      <c r="B782" s="101" t="s">
        <v>303</v>
      </c>
      <c r="C782" s="106" t="s">
        <v>21</v>
      </c>
      <c r="D782" s="79" t="s">
        <v>21</v>
      </c>
      <c r="E782" s="79" t="s">
        <v>21</v>
      </c>
      <c r="F782" s="79" t="s">
        <v>21</v>
      </c>
      <c r="G782" s="79" t="s">
        <v>21</v>
      </c>
      <c r="H782" s="79" t="s">
        <v>21</v>
      </c>
      <c r="I782" s="79" t="s">
        <v>21</v>
      </c>
      <c r="J782" s="79" t="s">
        <v>21</v>
      </c>
      <c r="K782" s="79" t="s">
        <v>21</v>
      </c>
      <c r="L782" s="79" t="s">
        <v>21</v>
      </c>
      <c r="M782" s="79" t="s">
        <v>21</v>
      </c>
      <c r="N782" s="75">
        <v>761</v>
      </c>
    </row>
    <row r="783" spans="1:14" ht="12.75" customHeight="1" x14ac:dyDescent="0.2">
      <c r="A783" s="73">
        <v>762</v>
      </c>
      <c r="B783" s="38" t="s">
        <v>304</v>
      </c>
      <c r="C783" s="106" t="s">
        <v>21</v>
      </c>
      <c r="D783" s="79" t="s">
        <v>21</v>
      </c>
      <c r="E783" s="79" t="s">
        <v>21</v>
      </c>
      <c r="F783" s="79" t="s">
        <v>21</v>
      </c>
      <c r="G783" s="79" t="s">
        <v>21</v>
      </c>
      <c r="H783" s="79" t="s">
        <v>21</v>
      </c>
      <c r="I783" s="79" t="s">
        <v>21</v>
      </c>
      <c r="J783" s="79" t="s">
        <v>21</v>
      </c>
      <c r="K783" s="79" t="s">
        <v>21</v>
      </c>
      <c r="L783" s="79" t="s">
        <v>21</v>
      </c>
      <c r="M783" s="79" t="s">
        <v>21</v>
      </c>
      <c r="N783" s="75">
        <v>762</v>
      </c>
    </row>
    <row r="784" spans="1:14" ht="25.5" customHeight="1" x14ac:dyDescent="0.2">
      <c r="A784" s="73">
        <v>763</v>
      </c>
      <c r="B784" s="101" t="s">
        <v>305</v>
      </c>
      <c r="C784" s="106" t="s">
        <v>21</v>
      </c>
      <c r="D784" s="79" t="s">
        <v>21</v>
      </c>
      <c r="E784" s="79" t="s">
        <v>21</v>
      </c>
      <c r="F784" s="79" t="s">
        <v>21</v>
      </c>
      <c r="G784" s="79" t="s">
        <v>21</v>
      </c>
      <c r="H784" s="79" t="s">
        <v>21</v>
      </c>
      <c r="I784" s="79" t="s">
        <v>21</v>
      </c>
      <c r="J784" s="79" t="s">
        <v>21</v>
      </c>
      <c r="K784" s="79" t="s">
        <v>21</v>
      </c>
      <c r="L784" s="79" t="s">
        <v>21</v>
      </c>
      <c r="M784" s="79" t="s">
        <v>21</v>
      </c>
      <c r="N784" s="75">
        <v>763</v>
      </c>
    </row>
    <row r="785" spans="1:14" ht="15.75" customHeight="1" x14ac:dyDescent="0.2">
      <c r="A785" s="73">
        <v>764</v>
      </c>
      <c r="B785" s="23" t="s">
        <v>368</v>
      </c>
      <c r="C785" s="105">
        <f t="shared" ref="C785" si="958">SUM(C786)-SUM(C808)</f>
        <v>1615.5000000000002</v>
      </c>
      <c r="D785" s="78">
        <f t="shared" ref="D785:G785" si="959">SUM(D786)-SUM(D808)</f>
        <v>272.7</v>
      </c>
      <c r="E785" s="78">
        <f t="shared" si="959"/>
        <v>420.20000000000005</v>
      </c>
      <c r="F785" s="78">
        <f t="shared" si="959"/>
        <v>467.7</v>
      </c>
      <c r="G785" s="78">
        <f t="shared" si="959"/>
        <v>454.90000000000003</v>
      </c>
      <c r="H785" s="78">
        <f t="shared" ref="H785:M785" si="960">SUM(H786)-SUM(H808)</f>
        <v>1995.9000000000003</v>
      </c>
      <c r="I785" s="78">
        <f t="shared" si="960"/>
        <v>465.3</v>
      </c>
      <c r="J785" s="78">
        <f t="shared" si="960"/>
        <v>515.79999999999995</v>
      </c>
      <c r="K785" s="78">
        <f t="shared" si="960"/>
        <v>531</v>
      </c>
      <c r="L785" s="78">
        <f t="shared" si="960"/>
        <v>483.8</v>
      </c>
      <c r="M785" s="78">
        <f t="shared" ref="M785" si="961">SUM(M786)-SUM(M808)</f>
        <v>137.4</v>
      </c>
      <c r="N785" s="75">
        <v>764</v>
      </c>
    </row>
    <row r="786" spans="1:14" ht="15.75" customHeight="1" x14ac:dyDescent="0.2">
      <c r="A786" s="73">
        <v>765</v>
      </c>
      <c r="B786" s="34" t="s">
        <v>174</v>
      </c>
      <c r="C786" s="105">
        <f t="shared" ref="C786:M786" si="962">SUM(C790,C793,C796,C799)</f>
        <v>1600.8000000000002</v>
      </c>
      <c r="D786" s="78">
        <f t="shared" si="962"/>
        <v>275.3</v>
      </c>
      <c r="E786" s="78">
        <f t="shared" si="962"/>
        <v>414.40000000000003</v>
      </c>
      <c r="F786" s="78">
        <f t="shared" si="962"/>
        <v>452.7</v>
      </c>
      <c r="G786" s="78">
        <f t="shared" si="962"/>
        <v>458.40000000000003</v>
      </c>
      <c r="H786" s="78">
        <f t="shared" si="962"/>
        <v>2003.7000000000003</v>
      </c>
      <c r="I786" s="78">
        <f t="shared" si="962"/>
        <v>467.40000000000003</v>
      </c>
      <c r="J786" s="78">
        <f t="shared" si="962"/>
        <v>512</v>
      </c>
      <c r="K786" s="78">
        <f t="shared" si="962"/>
        <v>527.70000000000005</v>
      </c>
      <c r="L786" s="78">
        <f t="shared" si="962"/>
        <v>496.6</v>
      </c>
      <c r="M786" s="78">
        <f t="shared" ref="M786" si="963">SUM(M790,M793,M796,M799)</f>
        <v>122.1</v>
      </c>
      <c r="N786" s="75">
        <v>765</v>
      </c>
    </row>
    <row r="787" spans="1:14" ht="12.75" customHeight="1" x14ac:dyDescent="0.2">
      <c r="A787" s="73">
        <v>766</v>
      </c>
      <c r="B787" s="24" t="s">
        <v>306</v>
      </c>
      <c r="C787" s="80">
        <f t="shared" ref="C787:M787" si="964">SUM(C788,C789)</f>
        <v>0</v>
      </c>
      <c r="D787" s="77">
        <f t="shared" si="964"/>
        <v>0</v>
      </c>
      <c r="E787" s="77">
        <f t="shared" si="964"/>
        <v>0</v>
      </c>
      <c r="F787" s="77">
        <f t="shared" si="964"/>
        <v>0</v>
      </c>
      <c r="G787" s="77">
        <f t="shared" si="964"/>
        <v>0</v>
      </c>
      <c r="H787" s="77">
        <f t="shared" si="964"/>
        <v>0</v>
      </c>
      <c r="I787" s="77">
        <f t="shared" si="964"/>
        <v>0</v>
      </c>
      <c r="J787" s="77">
        <f t="shared" si="964"/>
        <v>0</v>
      </c>
      <c r="K787" s="77">
        <f t="shared" si="964"/>
        <v>0</v>
      </c>
      <c r="L787" s="77">
        <f t="shared" si="964"/>
        <v>0</v>
      </c>
      <c r="M787" s="77">
        <f t="shared" ref="M787" si="965">SUM(M788,M789)</f>
        <v>0</v>
      </c>
      <c r="N787" s="75">
        <v>766</v>
      </c>
    </row>
    <row r="788" spans="1:14" ht="12.75" customHeight="1" x14ac:dyDescent="0.2">
      <c r="A788" s="73">
        <v>767</v>
      </c>
      <c r="B788" s="29" t="s">
        <v>307</v>
      </c>
      <c r="C788" s="106" t="s">
        <v>21</v>
      </c>
      <c r="D788" s="79" t="s">
        <v>21</v>
      </c>
      <c r="E788" s="79" t="s">
        <v>21</v>
      </c>
      <c r="F788" s="79" t="s">
        <v>21</v>
      </c>
      <c r="G788" s="79" t="s">
        <v>21</v>
      </c>
      <c r="H788" s="79" t="s">
        <v>21</v>
      </c>
      <c r="I788" s="79" t="s">
        <v>21</v>
      </c>
      <c r="J788" s="79" t="s">
        <v>21</v>
      </c>
      <c r="K788" s="79" t="s">
        <v>21</v>
      </c>
      <c r="L788" s="79" t="s">
        <v>21</v>
      </c>
      <c r="M788" s="79" t="s">
        <v>21</v>
      </c>
      <c r="N788" s="75">
        <v>767</v>
      </c>
    </row>
    <row r="789" spans="1:14" ht="12.75" customHeight="1" x14ac:dyDescent="0.2">
      <c r="A789" s="73">
        <v>768</v>
      </c>
      <c r="B789" s="29" t="s">
        <v>308</v>
      </c>
      <c r="C789" s="106" t="s">
        <v>21</v>
      </c>
      <c r="D789" s="79" t="s">
        <v>21</v>
      </c>
      <c r="E789" s="79" t="s">
        <v>21</v>
      </c>
      <c r="F789" s="79" t="s">
        <v>21</v>
      </c>
      <c r="G789" s="79" t="s">
        <v>21</v>
      </c>
      <c r="H789" s="79" t="s">
        <v>21</v>
      </c>
      <c r="I789" s="79" t="s">
        <v>21</v>
      </c>
      <c r="J789" s="79" t="s">
        <v>21</v>
      </c>
      <c r="K789" s="79" t="s">
        <v>21</v>
      </c>
      <c r="L789" s="79" t="s">
        <v>21</v>
      </c>
      <c r="M789" s="79" t="s">
        <v>21</v>
      </c>
      <c r="N789" s="75">
        <v>768</v>
      </c>
    </row>
    <row r="790" spans="1:14" ht="12.75" customHeight="1" x14ac:dyDescent="0.2">
      <c r="A790" s="73">
        <v>769</v>
      </c>
      <c r="B790" s="27" t="s">
        <v>309</v>
      </c>
      <c r="C790" s="80">
        <f t="shared" ref="C790:M790" si="966">SUM(C791,C792)</f>
        <v>0</v>
      </c>
      <c r="D790" s="77">
        <f t="shared" si="966"/>
        <v>0</v>
      </c>
      <c r="E790" s="77">
        <f t="shared" si="966"/>
        <v>0</v>
      </c>
      <c r="F790" s="77">
        <f t="shared" si="966"/>
        <v>0</v>
      </c>
      <c r="G790" s="77">
        <f t="shared" si="966"/>
        <v>0</v>
      </c>
      <c r="H790" s="77">
        <f t="shared" si="966"/>
        <v>0</v>
      </c>
      <c r="I790" s="77">
        <f t="shared" si="966"/>
        <v>0</v>
      </c>
      <c r="J790" s="77">
        <f t="shared" si="966"/>
        <v>0</v>
      </c>
      <c r="K790" s="77">
        <f t="shared" si="966"/>
        <v>0</v>
      </c>
      <c r="L790" s="77">
        <f t="shared" si="966"/>
        <v>0</v>
      </c>
      <c r="M790" s="77">
        <f t="shared" si="966"/>
        <v>0</v>
      </c>
      <c r="N790" s="75">
        <v>769</v>
      </c>
    </row>
    <row r="791" spans="1:14" ht="12.75" customHeight="1" x14ac:dyDescent="0.2">
      <c r="A791" s="73">
        <v>770</v>
      </c>
      <c r="B791" s="30" t="s">
        <v>310</v>
      </c>
      <c r="C791" s="106" t="s">
        <v>21</v>
      </c>
      <c r="D791" s="79" t="s">
        <v>21</v>
      </c>
      <c r="E791" s="79" t="s">
        <v>21</v>
      </c>
      <c r="F791" s="79" t="s">
        <v>21</v>
      </c>
      <c r="G791" s="79" t="s">
        <v>21</v>
      </c>
      <c r="H791" s="79" t="s">
        <v>21</v>
      </c>
      <c r="I791" s="79" t="s">
        <v>21</v>
      </c>
      <c r="J791" s="79" t="s">
        <v>21</v>
      </c>
      <c r="K791" s="79" t="s">
        <v>21</v>
      </c>
      <c r="L791" s="79" t="s">
        <v>21</v>
      </c>
      <c r="M791" s="79" t="s">
        <v>21</v>
      </c>
      <c r="N791" s="75">
        <v>770</v>
      </c>
    </row>
    <row r="792" spans="1:14" ht="12.75" customHeight="1" x14ac:dyDescent="0.2">
      <c r="A792" s="73">
        <v>771</v>
      </c>
      <c r="B792" s="30" t="s">
        <v>311</v>
      </c>
      <c r="C792" s="106" t="s">
        <v>21</v>
      </c>
      <c r="D792" s="79" t="s">
        <v>21</v>
      </c>
      <c r="E792" s="79" t="s">
        <v>21</v>
      </c>
      <c r="F792" s="79" t="s">
        <v>21</v>
      </c>
      <c r="G792" s="79" t="s">
        <v>21</v>
      </c>
      <c r="H792" s="79" t="s">
        <v>21</v>
      </c>
      <c r="I792" s="79" t="s">
        <v>21</v>
      </c>
      <c r="J792" s="79" t="s">
        <v>21</v>
      </c>
      <c r="K792" s="79" t="s">
        <v>21</v>
      </c>
      <c r="L792" s="79" t="s">
        <v>21</v>
      </c>
      <c r="M792" s="79" t="s">
        <v>21</v>
      </c>
      <c r="N792" s="75">
        <v>771</v>
      </c>
    </row>
    <row r="793" spans="1:14" ht="12.75" customHeight="1" x14ac:dyDescent="0.2">
      <c r="A793" s="73">
        <v>772</v>
      </c>
      <c r="B793" s="24" t="s">
        <v>312</v>
      </c>
      <c r="C793" s="80">
        <f t="shared" ref="C793:M793" si="967">SUM(C794,C795)</f>
        <v>0</v>
      </c>
      <c r="D793" s="77">
        <f t="shared" si="967"/>
        <v>0</v>
      </c>
      <c r="E793" s="77">
        <f t="shared" si="967"/>
        <v>0</v>
      </c>
      <c r="F793" s="77">
        <f t="shared" si="967"/>
        <v>0</v>
      </c>
      <c r="G793" s="77">
        <f t="shared" si="967"/>
        <v>0</v>
      </c>
      <c r="H793" s="77">
        <f t="shared" si="967"/>
        <v>0</v>
      </c>
      <c r="I793" s="77">
        <f t="shared" si="967"/>
        <v>0</v>
      </c>
      <c r="J793" s="77">
        <f t="shared" si="967"/>
        <v>0</v>
      </c>
      <c r="K793" s="77">
        <f t="shared" si="967"/>
        <v>0</v>
      </c>
      <c r="L793" s="77">
        <f t="shared" si="967"/>
        <v>0</v>
      </c>
      <c r="M793" s="77">
        <f t="shared" si="967"/>
        <v>0</v>
      </c>
      <c r="N793" s="75">
        <v>772</v>
      </c>
    </row>
    <row r="794" spans="1:14" ht="12.75" customHeight="1" x14ac:dyDescent="0.2">
      <c r="A794" s="73">
        <v>773</v>
      </c>
      <c r="B794" s="29" t="s">
        <v>313</v>
      </c>
      <c r="C794" s="106" t="s">
        <v>21</v>
      </c>
      <c r="D794" s="79" t="s">
        <v>21</v>
      </c>
      <c r="E794" s="79" t="s">
        <v>21</v>
      </c>
      <c r="F794" s="79" t="s">
        <v>21</v>
      </c>
      <c r="G794" s="79" t="s">
        <v>21</v>
      </c>
      <c r="H794" s="79" t="s">
        <v>21</v>
      </c>
      <c r="I794" s="79" t="s">
        <v>21</v>
      </c>
      <c r="J794" s="79" t="s">
        <v>21</v>
      </c>
      <c r="K794" s="79" t="s">
        <v>21</v>
      </c>
      <c r="L794" s="79" t="s">
        <v>21</v>
      </c>
      <c r="M794" s="79" t="s">
        <v>21</v>
      </c>
      <c r="N794" s="75">
        <v>773</v>
      </c>
    </row>
    <row r="795" spans="1:14" ht="12.75" customHeight="1" x14ac:dyDescent="0.2">
      <c r="A795" s="73">
        <v>774</v>
      </c>
      <c r="B795" s="29" t="s">
        <v>314</v>
      </c>
      <c r="C795" s="106" t="s">
        <v>21</v>
      </c>
      <c r="D795" s="79" t="s">
        <v>21</v>
      </c>
      <c r="E795" s="79" t="s">
        <v>21</v>
      </c>
      <c r="F795" s="79" t="s">
        <v>21</v>
      </c>
      <c r="G795" s="79" t="s">
        <v>21</v>
      </c>
      <c r="H795" s="79" t="s">
        <v>21</v>
      </c>
      <c r="I795" s="79" t="s">
        <v>21</v>
      </c>
      <c r="J795" s="79" t="s">
        <v>21</v>
      </c>
      <c r="K795" s="79" t="s">
        <v>21</v>
      </c>
      <c r="L795" s="79" t="s">
        <v>21</v>
      </c>
      <c r="M795" s="79" t="s">
        <v>21</v>
      </c>
      <c r="N795" s="75">
        <v>774</v>
      </c>
    </row>
    <row r="796" spans="1:14" ht="12.75" customHeight="1" x14ac:dyDescent="0.2">
      <c r="A796" s="73">
        <v>775</v>
      </c>
      <c r="B796" s="24" t="s">
        <v>315</v>
      </c>
      <c r="C796" s="80">
        <f t="shared" ref="C796:M796" si="968">SUM(C797,C798)</f>
        <v>0</v>
      </c>
      <c r="D796" s="77">
        <f t="shared" si="968"/>
        <v>0</v>
      </c>
      <c r="E796" s="77">
        <f t="shared" si="968"/>
        <v>0</v>
      </c>
      <c r="F796" s="77">
        <f t="shared" si="968"/>
        <v>0</v>
      </c>
      <c r="G796" s="77">
        <f t="shared" si="968"/>
        <v>0</v>
      </c>
      <c r="H796" s="77">
        <f t="shared" si="968"/>
        <v>0</v>
      </c>
      <c r="I796" s="77">
        <f t="shared" si="968"/>
        <v>0</v>
      </c>
      <c r="J796" s="77">
        <f t="shared" si="968"/>
        <v>0</v>
      </c>
      <c r="K796" s="77">
        <f t="shared" si="968"/>
        <v>0</v>
      </c>
      <c r="L796" s="77">
        <f t="shared" si="968"/>
        <v>0</v>
      </c>
      <c r="M796" s="77">
        <f t="shared" si="968"/>
        <v>0</v>
      </c>
      <c r="N796" s="75">
        <v>775</v>
      </c>
    </row>
    <row r="797" spans="1:14" ht="12.75" customHeight="1" x14ac:dyDescent="0.2">
      <c r="A797" s="73">
        <v>776</v>
      </c>
      <c r="B797" s="29" t="s">
        <v>316</v>
      </c>
      <c r="C797" s="106" t="s">
        <v>21</v>
      </c>
      <c r="D797" s="79" t="s">
        <v>21</v>
      </c>
      <c r="E797" s="79" t="s">
        <v>21</v>
      </c>
      <c r="F797" s="79" t="s">
        <v>21</v>
      </c>
      <c r="G797" s="79" t="s">
        <v>21</v>
      </c>
      <c r="H797" s="79" t="s">
        <v>21</v>
      </c>
      <c r="I797" s="79" t="s">
        <v>21</v>
      </c>
      <c r="J797" s="79" t="s">
        <v>21</v>
      </c>
      <c r="K797" s="79" t="s">
        <v>21</v>
      </c>
      <c r="L797" s="79" t="s">
        <v>21</v>
      </c>
      <c r="M797" s="79" t="s">
        <v>21</v>
      </c>
      <c r="N797" s="75">
        <v>776</v>
      </c>
    </row>
    <row r="798" spans="1:14" ht="12.75" customHeight="1" x14ac:dyDescent="0.2">
      <c r="A798" s="73">
        <v>777</v>
      </c>
      <c r="B798" s="29" t="s">
        <v>317</v>
      </c>
      <c r="C798" s="106" t="s">
        <v>21</v>
      </c>
      <c r="D798" s="79" t="s">
        <v>21</v>
      </c>
      <c r="E798" s="79" t="s">
        <v>21</v>
      </c>
      <c r="F798" s="79" t="s">
        <v>21</v>
      </c>
      <c r="G798" s="79" t="s">
        <v>21</v>
      </c>
      <c r="H798" s="79" t="s">
        <v>21</v>
      </c>
      <c r="I798" s="79" t="s">
        <v>21</v>
      </c>
      <c r="J798" s="79" t="s">
        <v>21</v>
      </c>
      <c r="K798" s="79" t="s">
        <v>21</v>
      </c>
      <c r="L798" s="79" t="s">
        <v>21</v>
      </c>
      <c r="M798" s="79" t="s">
        <v>21</v>
      </c>
      <c r="N798" s="75">
        <v>777</v>
      </c>
    </row>
    <row r="799" spans="1:14" ht="12.75" customHeight="1" x14ac:dyDescent="0.2">
      <c r="A799" s="73">
        <v>778</v>
      </c>
      <c r="B799" s="24" t="s">
        <v>318</v>
      </c>
      <c r="C799" s="80">
        <f t="shared" ref="C799:M799" si="969">SUM(C800,C801)</f>
        <v>1600.8000000000002</v>
      </c>
      <c r="D799" s="77">
        <f t="shared" si="969"/>
        <v>275.3</v>
      </c>
      <c r="E799" s="77">
        <f t="shared" si="969"/>
        <v>414.40000000000003</v>
      </c>
      <c r="F799" s="77">
        <f t="shared" si="969"/>
        <v>452.7</v>
      </c>
      <c r="G799" s="77">
        <f t="shared" si="969"/>
        <v>458.40000000000003</v>
      </c>
      <c r="H799" s="77">
        <f t="shared" si="969"/>
        <v>2003.7000000000003</v>
      </c>
      <c r="I799" s="77">
        <f t="shared" si="969"/>
        <v>467.40000000000003</v>
      </c>
      <c r="J799" s="77">
        <f t="shared" si="969"/>
        <v>512</v>
      </c>
      <c r="K799" s="77">
        <f t="shared" si="969"/>
        <v>527.70000000000005</v>
      </c>
      <c r="L799" s="77">
        <f t="shared" si="969"/>
        <v>496.6</v>
      </c>
      <c r="M799" s="77">
        <f t="shared" ref="M799" si="970">SUM(M800,M801)</f>
        <v>122.1</v>
      </c>
      <c r="N799" s="75">
        <v>778</v>
      </c>
    </row>
    <row r="800" spans="1:14" ht="12.75" customHeight="1" x14ac:dyDescent="0.2">
      <c r="A800" s="73">
        <v>779</v>
      </c>
      <c r="B800" s="29" t="s">
        <v>319</v>
      </c>
      <c r="C800" s="80">
        <f t="shared" ref="C800:M801" si="971">SUM(C803,C806)</f>
        <v>1565.1000000000001</v>
      </c>
      <c r="D800" s="77">
        <f t="shared" si="971"/>
        <v>270.7</v>
      </c>
      <c r="E800" s="77">
        <f t="shared" si="971"/>
        <v>406.3</v>
      </c>
      <c r="F800" s="77">
        <f t="shared" si="971"/>
        <v>442.2</v>
      </c>
      <c r="G800" s="77">
        <f t="shared" si="971"/>
        <v>445.90000000000003</v>
      </c>
      <c r="H800" s="77">
        <f t="shared" si="971"/>
        <v>1951.2000000000003</v>
      </c>
      <c r="I800" s="77">
        <f t="shared" si="971"/>
        <v>447.40000000000003</v>
      </c>
      <c r="J800" s="77">
        <f t="shared" si="971"/>
        <v>503.70000000000005</v>
      </c>
      <c r="K800" s="77">
        <f t="shared" si="971"/>
        <v>516.5</v>
      </c>
      <c r="L800" s="77">
        <f t="shared" si="971"/>
        <v>483.6</v>
      </c>
      <c r="M800" s="77">
        <f t="shared" ref="M800" si="972">SUM(M803,M806)</f>
        <v>80.3</v>
      </c>
      <c r="N800" s="75">
        <v>779</v>
      </c>
    </row>
    <row r="801" spans="1:14" ht="12.75" customHeight="1" x14ac:dyDescent="0.2">
      <c r="A801" s="73">
        <v>780</v>
      </c>
      <c r="B801" s="29" t="s">
        <v>320</v>
      </c>
      <c r="C801" s="80">
        <f t="shared" si="971"/>
        <v>35.700000000000003</v>
      </c>
      <c r="D801" s="77">
        <f t="shared" si="971"/>
        <v>4.6000000000000005</v>
      </c>
      <c r="E801" s="77">
        <f t="shared" si="971"/>
        <v>8.1</v>
      </c>
      <c r="F801" s="77">
        <f t="shared" si="971"/>
        <v>10.5</v>
      </c>
      <c r="G801" s="77">
        <f t="shared" si="971"/>
        <v>12.5</v>
      </c>
      <c r="H801" s="77">
        <f t="shared" si="971"/>
        <v>52.5</v>
      </c>
      <c r="I801" s="77">
        <f t="shared" si="971"/>
        <v>20</v>
      </c>
      <c r="J801" s="77">
        <f t="shared" si="971"/>
        <v>8.2999999999999989</v>
      </c>
      <c r="K801" s="77">
        <f t="shared" si="971"/>
        <v>11.2</v>
      </c>
      <c r="L801" s="77">
        <f t="shared" si="971"/>
        <v>13</v>
      </c>
      <c r="M801" s="77">
        <f t="shared" ref="M801" si="973">SUM(M804,M807)</f>
        <v>41.800000000000004</v>
      </c>
      <c r="N801" s="75">
        <v>780</v>
      </c>
    </row>
    <row r="802" spans="1:14" ht="12.75" customHeight="1" x14ac:dyDescent="0.2">
      <c r="A802" s="73">
        <v>781</v>
      </c>
      <c r="B802" s="25" t="s">
        <v>321</v>
      </c>
      <c r="C802" s="80">
        <f t="shared" ref="C802:M802" si="974">SUM(C803,C804)</f>
        <v>0</v>
      </c>
      <c r="D802" s="77">
        <f t="shared" si="974"/>
        <v>0</v>
      </c>
      <c r="E802" s="77">
        <f t="shared" si="974"/>
        <v>0</v>
      </c>
      <c r="F802" s="77">
        <f t="shared" si="974"/>
        <v>0</v>
      </c>
      <c r="G802" s="77">
        <f t="shared" si="974"/>
        <v>0</v>
      </c>
      <c r="H802" s="77">
        <f t="shared" si="974"/>
        <v>0</v>
      </c>
      <c r="I802" s="77">
        <f t="shared" si="974"/>
        <v>0</v>
      </c>
      <c r="J802" s="77">
        <f t="shared" si="974"/>
        <v>0</v>
      </c>
      <c r="K802" s="77">
        <f t="shared" si="974"/>
        <v>0</v>
      </c>
      <c r="L802" s="77">
        <f t="shared" si="974"/>
        <v>0</v>
      </c>
      <c r="M802" s="77">
        <f t="shared" ref="M802" si="975">SUM(M803,M804)</f>
        <v>0</v>
      </c>
      <c r="N802" s="75">
        <v>781</v>
      </c>
    </row>
    <row r="803" spans="1:14" ht="12.75" customHeight="1" x14ac:dyDescent="0.2">
      <c r="A803" s="73">
        <v>782</v>
      </c>
      <c r="B803" s="36" t="s">
        <v>322</v>
      </c>
      <c r="C803" s="106" t="s">
        <v>21</v>
      </c>
      <c r="D803" s="79" t="s">
        <v>21</v>
      </c>
      <c r="E803" s="79" t="s">
        <v>21</v>
      </c>
      <c r="F803" s="79" t="s">
        <v>21</v>
      </c>
      <c r="G803" s="79" t="s">
        <v>21</v>
      </c>
      <c r="H803" s="79" t="s">
        <v>21</v>
      </c>
      <c r="I803" s="79" t="s">
        <v>21</v>
      </c>
      <c r="J803" s="79" t="s">
        <v>21</v>
      </c>
      <c r="K803" s="79" t="s">
        <v>21</v>
      </c>
      <c r="L803" s="79" t="s">
        <v>21</v>
      </c>
      <c r="M803" s="79" t="s">
        <v>21</v>
      </c>
      <c r="N803" s="75">
        <v>782</v>
      </c>
    </row>
    <row r="804" spans="1:14" ht="12.75" customHeight="1" x14ac:dyDescent="0.2">
      <c r="A804" s="73">
        <v>783</v>
      </c>
      <c r="B804" s="36" t="s">
        <v>323</v>
      </c>
      <c r="C804" s="106" t="s">
        <v>21</v>
      </c>
      <c r="D804" s="79" t="s">
        <v>21</v>
      </c>
      <c r="E804" s="79" t="s">
        <v>21</v>
      </c>
      <c r="F804" s="79" t="s">
        <v>21</v>
      </c>
      <c r="G804" s="79" t="s">
        <v>21</v>
      </c>
      <c r="H804" s="79" t="s">
        <v>21</v>
      </c>
      <c r="I804" s="79" t="s">
        <v>21</v>
      </c>
      <c r="J804" s="79" t="s">
        <v>21</v>
      </c>
      <c r="K804" s="79" t="s">
        <v>21</v>
      </c>
      <c r="L804" s="79" t="s">
        <v>21</v>
      </c>
      <c r="M804" s="79" t="s">
        <v>21</v>
      </c>
      <c r="N804" s="75">
        <v>783</v>
      </c>
    </row>
    <row r="805" spans="1:14" ht="12.75" customHeight="1" x14ac:dyDescent="0.2">
      <c r="A805" s="73">
        <v>784</v>
      </c>
      <c r="B805" s="25" t="s">
        <v>324</v>
      </c>
      <c r="C805" s="80">
        <f t="shared" ref="C805:M805" si="976">SUM(C806,C807)</f>
        <v>1600.8000000000002</v>
      </c>
      <c r="D805" s="77">
        <f t="shared" si="976"/>
        <v>275.3</v>
      </c>
      <c r="E805" s="77">
        <f t="shared" si="976"/>
        <v>414.40000000000003</v>
      </c>
      <c r="F805" s="77">
        <f t="shared" si="976"/>
        <v>452.7</v>
      </c>
      <c r="G805" s="77">
        <f t="shared" si="976"/>
        <v>458.40000000000003</v>
      </c>
      <c r="H805" s="77">
        <f t="shared" si="976"/>
        <v>2003.7000000000003</v>
      </c>
      <c r="I805" s="77">
        <f t="shared" si="976"/>
        <v>467.40000000000003</v>
      </c>
      <c r="J805" s="77">
        <f t="shared" si="976"/>
        <v>512</v>
      </c>
      <c r="K805" s="77">
        <f t="shared" si="976"/>
        <v>527.70000000000005</v>
      </c>
      <c r="L805" s="77">
        <f t="shared" si="976"/>
        <v>496.6</v>
      </c>
      <c r="M805" s="77">
        <f t="shared" ref="M805" si="977">SUM(M806,M807)</f>
        <v>122.1</v>
      </c>
      <c r="N805" s="75">
        <v>784</v>
      </c>
    </row>
    <row r="806" spans="1:14" ht="12.75" customHeight="1" x14ac:dyDescent="0.2">
      <c r="A806" s="73">
        <v>785</v>
      </c>
      <c r="B806" s="36" t="s">
        <v>325</v>
      </c>
      <c r="C806" s="80">
        <f t="shared" ref="C806:C807" si="978">SUM(D806,E806,F806,G806)</f>
        <v>1565.1000000000001</v>
      </c>
      <c r="D806" s="77">
        <v>270.7</v>
      </c>
      <c r="E806" s="77">
        <v>406.3</v>
      </c>
      <c r="F806" s="77">
        <v>442.2</v>
      </c>
      <c r="G806" s="77">
        <v>445.90000000000003</v>
      </c>
      <c r="H806" s="77">
        <f t="shared" ref="H806:H807" si="979">SUM(I806,J806,K806,L806)</f>
        <v>1951.2000000000003</v>
      </c>
      <c r="I806" s="77">
        <v>447.40000000000003</v>
      </c>
      <c r="J806" s="77">
        <v>503.70000000000005</v>
      </c>
      <c r="K806" s="77">
        <v>516.5</v>
      </c>
      <c r="L806" s="77">
        <v>483.6</v>
      </c>
      <c r="M806" s="77">
        <v>80.3</v>
      </c>
      <c r="N806" s="75">
        <v>785</v>
      </c>
    </row>
    <row r="807" spans="1:14" ht="12.75" customHeight="1" x14ac:dyDescent="0.2">
      <c r="A807" s="73">
        <v>786</v>
      </c>
      <c r="B807" s="36" t="s">
        <v>326</v>
      </c>
      <c r="C807" s="80">
        <f t="shared" si="978"/>
        <v>35.700000000000003</v>
      </c>
      <c r="D807" s="77">
        <v>4.6000000000000005</v>
      </c>
      <c r="E807" s="77">
        <v>8.1</v>
      </c>
      <c r="F807" s="77">
        <v>10.5</v>
      </c>
      <c r="G807" s="77">
        <v>12.5</v>
      </c>
      <c r="H807" s="77">
        <f t="shared" si="979"/>
        <v>52.5</v>
      </c>
      <c r="I807" s="77">
        <v>20</v>
      </c>
      <c r="J807" s="77">
        <v>8.2999999999999989</v>
      </c>
      <c r="K807" s="77">
        <v>11.2</v>
      </c>
      <c r="L807" s="77">
        <v>13</v>
      </c>
      <c r="M807" s="77">
        <v>41.800000000000004</v>
      </c>
      <c r="N807" s="75">
        <v>786</v>
      </c>
    </row>
    <row r="808" spans="1:14" ht="15.75" customHeight="1" x14ac:dyDescent="0.2">
      <c r="A808" s="73">
        <v>787</v>
      </c>
      <c r="B808" s="34" t="s">
        <v>175</v>
      </c>
      <c r="C808" s="105">
        <f t="shared" ref="C808:M808" si="980">SUM(C812,C815,C818,C821)</f>
        <v>-14.699999999999985</v>
      </c>
      <c r="D808" s="78">
        <f t="shared" si="980"/>
        <v>2.6000000000000014</v>
      </c>
      <c r="E808" s="78">
        <f t="shared" si="980"/>
        <v>-5.7999999999999954</v>
      </c>
      <c r="F808" s="78">
        <f t="shared" si="980"/>
        <v>-14.999999999999995</v>
      </c>
      <c r="G808" s="78">
        <f t="shared" si="980"/>
        <v>3.5000000000000036</v>
      </c>
      <c r="H808" s="78">
        <f t="shared" si="980"/>
        <v>7.8000000000000025</v>
      </c>
      <c r="I808" s="78">
        <f t="shared" si="980"/>
        <v>2.0999999999999996</v>
      </c>
      <c r="J808" s="78">
        <f t="shared" si="980"/>
        <v>-3.7999999999999989</v>
      </c>
      <c r="K808" s="78">
        <f t="shared" si="980"/>
        <v>-3.2999999999999989</v>
      </c>
      <c r="L808" s="78">
        <f t="shared" si="980"/>
        <v>12.8</v>
      </c>
      <c r="M808" s="78">
        <f t="shared" ref="M808" si="981">SUM(M812,M815,M818,M821)</f>
        <v>-15.300000000000004</v>
      </c>
      <c r="N808" s="75">
        <v>787</v>
      </c>
    </row>
    <row r="809" spans="1:14" ht="12.75" customHeight="1" x14ac:dyDescent="0.2">
      <c r="A809" s="73">
        <v>788</v>
      </c>
      <c r="B809" s="24" t="s">
        <v>306</v>
      </c>
      <c r="C809" s="80">
        <f t="shared" ref="C809:M809" si="982">SUM(C810,C811)</f>
        <v>0</v>
      </c>
      <c r="D809" s="77">
        <f t="shared" si="982"/>
        <v>0</v>
      </c>
      <c r="E809" s="77">
        <f t="shared" si="982"/>
        <v>0</v>
      </c>
      <c r="F809" s="77">
        <f t="shared" si="982"/>
        <v>0</v>
      </c>
      <c r="G809" s="77">
        <f t="shared" si="982"/>
        <v>0</v>
      </c>
      <c r="H809" s="77">
        <f t="shared" si="982"/>
        <v>0</v>
      </c>
      <c r="I809" s="77">
        <f t="shared" si="982"/>
        <v>0</v>
      </c>
      <c r="J809" s="77">
        <f t="shared" si="982"/>
        <v>0</v>
      </c>
      <c r="K809" s="77">
        <f t="shared" si="982"/>
        <v>0</v>
      </c>
      <c r="L809" s="77">
        <f t="shared" si="982"/>
        <v>0</v>
      </c>
      <c r="M809" s="77">
        <f t="shared" ref="M809" si="983">SUM(M810,M811)</f>
        <v>0</v>
      </c>
      <c r="N809" s="75">
        <v>788</v>
      </c>
    </row>
    <row r="810" spans="1:14" ht="12.75" customHeight="1" x14ac:dyDescent="0.2">
      <c r="A810" s="73">
        <v>789</v>
      </c>
      <c r="B810" s="29" t="s">
        <v>307</v>
      </c>
      <c r="C810" s="106" t="s">
        <v>21</v>
      </c>
      <c r="D810" s="79" t="s">
        <v>21</v>
      </c>
      <c r="E810" s="79" t="s">
        <v>21</v>
      </c>
      <c r="F810" s="79" t="s">
        <v>21</v>
      </c>
      <c r="G810" s="79" t="s">
        <v>21</v>
      </c>
      <c r="H810" s="79" t="s">
        <v>21</v>
      </c>
      <c r="I810" s="79" t="s">
        <v>21</v>
      </c>
      <c r="J810" s="79" t="s">
        <v>21</v>
      </c>
      <c r="K810" s="79" t="s">
        <v>21</v>
      </c>
      <c r="L810" s="79" t="s">
        <v>21</v>
      </c>
      <c r="M810" s="79" t="s">
        <v>21</v>
      </c>
      <c r="N810" s="75">
        <v>789</v>
      </c>
    </row>
    <row r="811" spans="1:14" ht="12.75" customHeight="1" x14ac:dyDescent="0.2">
      <c r="A811" s="73">
        <v>790</v>
      </c>
      <c r="B811" s="29" t="s">
        <v>308</v>
      </c>
      <c r="C811" s="106" t="s">
        <v>21</v>
      </c>
      <c r="D811" s="79" t="s">
        <v>21</v>
      </c>
      <c r="E811" s="79" t="s">
        <v>21</v>
      </c>
      <c r="F811" s="79" t="s">
        <v>21</v>
      </c>
      <c r="G811" s="79" t="s">
        <v>21</v>
      </c>
      <c r="H811" s="79" t="s">
        <v>21</v>
      </c>
      <c r="I811" s="79" t="s">
        <v>21</v>
      </c>
      <c r="J811" s="79" t="s">
        <v>21</v>
      </c>
      <c r="K811" s="79" t="s">
        <v>21</v>
      </c>
      <c r="L811" s="79" t="s">
        <v>21</v>
      </c>
      <c r="M811" s="79" t="s">
        <v>21</v>
      </c>
      <c r="N811" s="75">
        <v>790</v>
      </c>
    </row>
    <row r="812" spans="1:14" ht="12.75" customHeight="1" x14ac:dyDescent="0.2">
      <c r="A812" s="73">
        <v>791</v>
      </c>
      <c r="B812" s="27" t="s">
        <v>309</v>
      </c>
      <c r="C812" s="80">
        <f t="shared" ref="C812:M812" si="984">SUM(C813,C814)</f>
        <v>0</v>
      </c>
      <c r="D812" s="77">
        <f t="shared" si="984"/>
        <v>0</v>
      </c>
      <c r="E812" s="77">
        <f t="shared" si="984"/>
        <v>0</v>
      </c>
      <c r="F812" s="77">
        <f t="shared" si="984"/>
        <v>0</v>
      </c>
      <c r="G812" s="77">
        <f t="shared" si="984"/>
        <v>0</v>
      </c>
      <c r="H812" s="77">
        <f t="shared" si="984"/>
        <v>0</v>
      </c>
      <c r="I812" s="77">
        <f t="shared" si="984"/>
        <v>0</v>
      </c>
      <c r="J812" s="77">
        <f t="shared" si="984"/>
        <v>0</v>
      </c>
      <c r="K812" s="77">
        <f t="shared" si="984"/>
        <v>0</v>
      </c>
      <c r="L812" s="77">
        <f t="shared" si="984"/>
        <v>0</v>
      </c>
      <c r="M812" s="77">
        <f t="shared" si="984"/>
        <v>0</v>
      </c>
      <c r="N812" s="75">
        <v>791</v>
      </c>
    </row>
    <row r="813" spans="1:14" ht="12.75" customHeight="1" x14ac:dyDescent="0.2">
      <c r="A813" s="73">
        <v>792</v>
      </c>
      <c r="B813" s="30" t="s">
        <v>310</v>
      </c>
      <c r="C813" s="106" t="s">
        <v>21</v>
      </c>
      <c r="D813" s="79" t="s">
        <v>21</v>
      </c>
      <c r="E813" s="79" t="s">
        <v>21</v>
      </c>
      <c r="F813" s="79" t="s">
        <v>21</v>
      </c>
      <c r="G813" s="79" t="s">
        <v>21</v>
      </c>
      <c r="H813" s="79" t="s">
        <v>21</v>
      </c>
      <c r="I813" s="79" t="s">
        <v>21</v>
      </c>
      <c r="J813" s="79" t="s">
        <v>21</v>
      </c>
      <c r="K813" s="79" t="s">
        <v>21</v>
      </c>
      <c r="L813" s="79" t="s">
        <v>21</v>
      </c>
      <c r="M813" s="79" t="s">
        <v>21</v>
      </c>
      <c r="N813" s="75">
        <v>792</v>
      </c>
    </row>
    <row r="814" spans="1:14" ht="12.75" customHeight="1" x14ac:dyDescent="0.2">
      <c r="A814" s="73">
        <v>793</v>
      </c>
      <c r="B814" s="30" t="s">
        <v>311</v>
      </c>
      <c r="C814" s="106" t="s">
        <v>21</v>
      </c>
      <c r="D814" s="79" t="s">
        <v>21</v>
      </c>
      <c r="E814" s="79" t="s">
        <v>21</v>
      </c>
      <c r="F814" s="79" t="s">
        <v>21</v>
      </c>
      <c r="G814" s="79" t="s">
        <v>21</v>
      </c>
      <c r="H814" s="79" t="s">
        <v>21</v>
      </c>
      <c r="I814" s="79" t="s">
        <v>21</v>
      </c>
      <c r="J814" s="79" t="s">
        <v>21</v>
      </c>
      <c r="K814" s="79" t="s">
        <v>21</v>
      </c>
      <c r="L814" s="79" t="s">
        <v>21</v>
      </c>
      <c r="M814" s="79" t="s">
        <v>21</v>
      </c>
      <c r="N814" s="75">
        <v>793</v>
      </c>
    </row>
    <row r="815" spans="1:14" ht="12.75" customHeight="1" x14ac:dyDescent="0.2">
      <c r="A815" s="73">
        <v>794</v>
      </c>
      <c r="B815" s="24" t="s">
        <v>312</v>
      </c>
      <c r="C815" s="80">
        <f t="shared" ref="C815:M815" si="985">SUM(C816,C817)</f>
        <v>0</v>
      </c>
      <c r="D815" s="77">
        <f t="shared" si="985"/>
        <v>0</v>
      </c>
      <c r="E815" s="77">
        <f t="shared" si="985"/>
        <v>0</v>
      </c>
      <c r="F815" s="77">
        <f t="shared" si="985"/>
        <v>0</v>
      </c>
      <c r="G815" s="77">
        <f t="shared" si="985"/>
        <v>0</v>
      </c>
      <c r="H815" s="77">
        <f t="shared" si="985"/>
        <v>0</v>
      </c>
      <c r="I815" s="77">
        <f t="shared" si="985"/>
        <v>0</v>
      </c>
      <c r="J815" s="77">
        <f t="shared" si="985"/>
        <v>0</v>
      </c>
      <c r="K815" s="77">
        <f t="shared" si="985"/>
        <v>0</v>
      </c>
      <c r="L815" s="77">
        <f t="shared" si="985"/>
        <v>0</v>
      </c>
      <c r="M815" s="77">
        <f t="shared" si="985"/>
        <v>0</v>
      </c>
      <c r="N815" s="75">
        <v>794</v>
      </c>
    </row>
    <row r="816" spans="1:14" ht="12.75" customHeight="1" x14ac:dyDescent="0.2">
      <c r="A816" s="73">
        <v>795</v>
      </c>
      <c r="B816" s="29" t="s">
        <v>313</v>
      </c>
      <c r="C816" s="106" t="s">
        <v>21</v>
      </c>
      <c r="D816" s="79" t="s">
        <v>21</v>
      </c>
      <c r="E816" s="79" t="s">
        <v>21</v>
      </c>
      <c r="F816" s="79" t="s">
        <v>21</v>
      </c>
      <c r="G816" s="79" t="s">
        <v>21</v>
      </c>
      <c r="H816" s="79" t="s">
        <v>21</v>
      </c>
      <c r="I816" s="79" t="s">
        <v>21</v>
      </c>
      <c r="J816" s="79" t="s">
        <v>21</v>
      </c>
      <c r="K816" s="79" t="s">
        <v>21</v>
      </c>
      <c r="L816" s="79" t="s">
        <v>21</v>
      </c>
      <c r="M816" s="79" t="s">
        <v>21</v>
      </c>
      <c r="N816" s="75">
        <v>795</v>
      </c>
    </row>
    <row r="817" spans="1:14" ht="12.75" customHeight="1" x14ac:dyDescent="0.2">
      <c r="A817" s="73">
        <v>796</v>
      </c>
      <c r="B817" s="29" t="s">
        <v>314</v>
      </c>
      <c r="C817" s="106" t="s">
        <v>21</v>
      </c>
      <c r="D817" s="79" t="s">
        <v>21</v>
      </c>
      <c r="E817" s="79" t="s">
        <v>21</v>
      </c>
      <c r="F817" s="79" t="s">
        <v>21</v>
      </c>
      <c r="G817" s="79" t="s">
        <v>21</v>
      </c>
      <c r="H817" s="79" t="s">
        <v>21</v>
      </c>
      <c r="I817" s="79" t="s">
        <v>21</v>
      </c>
      <c r="J817" s="79" t="s">
        <v>21</v>
      </c>
      <c r="K817" s="79" t="s">
        <v>21</v>
      </c>
      <c r="L817" s="79" t="s">
        <v>21</v>
      </c>
      <c r="M817" s="79" t="s">
        <v>21</v>
      </c>
      <c r="N817" s="75">
        <v>796</v>
      </c>
    </row>
    <row r="818" spans="1:14" ht="12.75" customHeight="1" x14ac:dyDescent="0.2">
      <c r="A818" s="73">
        <v>797</v>
      </c>
      <c r="B818" s="24" t="s">
        <v>315</v>
      </c>
      <c r="C818" s="80">
        <f t="shared" ref="C818:M818" si="986">SUM(C819,C820)</f>
        <v>0</v>
      </c>
      <c r="D818" s="77">
        <f t="shared" si="986"/>
        <v>0</v>
      </c>
      <c r="E818" s="77">
        <f t="shared" si="986"/>
        <v>0</v>
      </c>
      <c r="F818" s="77">
        <f t="shared" si="986"/>
        <v>0</v>
      </c>
      <c r="G818" s="77">
        <f t="shared" si="986"/>
        <v>0</v>
      </c>
      <c r="H818" s="77">
        <f t="shared" si="986"/>
        <v>0</v>
      </c>
      <c r="I818" s="77">
        <f t="shared" si="986"/>
        <v>0</v>
      </c>
      <c r="J818" s="77">
        <f t="shared" si="986"/>
        <v>0</v>
      </c>
      <c r="K818" s="77">
        <f t="shared" si="986"/>
        <v>0</v>
      </c>
      <c r="L818" s="77">
        <f t="shared" si="986"/>
        <v>0</v>
      </c>
      <c r="M818" s="77">
        <f t="shared" si="986"/>
        <v>0</v>
      </c>
      <c r="N818" s="75">
        <v>797</v>
      </c>
    </row>
    <row r="819" spans="1:14" ht="12.75" customHeight="1" x14ac:dyDescent="0.2">
      <c r="A819" s="73">
        <v>798</v>
      </c>
      <c r="B819" s="29" t="s">
        <v>316</v>
      </c>
      <c r="C819" s="106" t="s">
        <v>21</v>
      </c>
      <c r="D819" s="79">
        <v>0</v>
      </c>
      <c r="E819" s="79">
        <v>0</v>
      </c>
      <c r="F819" s="79">
        <v>0</v>
      </c>
      <c r="G819" s="79">
        <v>0</v>
      </c>
      <c r="H819" s="79" t="s">
        <v>21</v>
      </c>
      <c r="I819" s="79">
        <v>0</v>
      </c>
      <c r="J819" s="79">
        <v>0</v>
      </c>
      <c r="K819" s="79">
        <v>0</v>
      </c>
      <c r="L819" s="79">
        <v>0</v>
      </c>
      <c r="M819" s="79">
        <v>0</v>
      </c>
      <c r="N819" s="75">
        <v>798</v>
      </c>
    </row>
    <row r="820" spans="1:14" ht="12.75" customHeight="1" x14ac:dyDescent="0.2">
      <c r="A820" s="73">
        <v>799</v>
      </c>
      <c r="B820" s="29" t="s">
        <v>317</v>
      </c>
      <c r="C820" s="106" t="s">
        <v>21</v>
      </c>
      <c r="D820" s="79">
        <v>0</v>
      </c>
      <c r="E820" s="79">
        <v>0</v>
      </c>
      <c r="F820" s="79">
        <v>0</v>
      </c>
      <c r="G820" s="79">
        <v>0</v>
      </c>
      <c r="H820" s="79" t="s">
        <v>21</v>
      </c>
      <c r="I820" s="79">
        <v>0</v>
      </c>
      <c r="J820" s="79">
        <v>0</v>
      </c>
      <c r="K820" s="79">
        <v>0</v>
      </c>
      <c r="L820" s="79">
        <v>0</v>
      </c>
      <c r="M820" s="79">
        <v>0</v>
      </c>
      <c r="N820" s="75">
        <v>799</v>
      </c>
    </row>
    <row r="821" spans="1:14" ht="12.75" customHeight="1" x14ac:dyDescent="0.2">
      <c r="A821" s="73">
        <v>800</v>
      </c>
      <c r="B821" s="24" t="s">
        <v>318</v>
      </c>
      <c r="C821" s="80">
        <f t="shared" ref="C821:M821" si="987">SUM(C822,C823)</f>
        <v>-14.699999999999985</v>
      </c>
      <c r="D821" s="77">
        <f t="shared" si="987"/>
        <v>2.6000000000000014</v>
      </c>
      <c r="E821" s="77">
        <f t="shared" si="987"/>
        <v>-5.7999999999999954</v>
      </c>
      <c r="F821" s="77">
        <f t="shared" si="987"/>
        <v>-14.999999999999995</v>
      </c>
      <c r="G821" s="77">
        <f t="shared" si="987"/>
        <v>3.5000000000000036</v>
      </c>
      <c r="H821" s="77">
        <f t="shared" si="987"/>
        <v>7.8000000000000025</v>
      </c>
      <c r="I821" s="77">
        <f t="shared" si="987"/>
        <v>2.0999999999999996</v>
      </c>
      <c r="J821" s="77">
        <f t="shared" si="987"/>
        <v>-3.7999999999999989</v>
      </c>
      <c r="K821" s="77">
        <f t="shared" si="987"/>
        <v>-3.2999999999999989</v>
      </c>
      <c r="L821" s="77">
        <f t="shared" si="987"/>
        <v>12.8</v>
      </c>
      <c r="M821" s="77">
        <f t="shared" ref="M821" si="988">SUM(M822,M823)</f>
        <v>-15.300000000000004</v>
      </c>
      <c r="N821" s="75">
        <v>800</v>
      </c>
    </row>
    <row r="822" spans="1:14" ht="12.75" customHeight="1" x14ac:dyDescent="0.2">
      <c r="A822" s="73">
        <v>801</v>
      </c>
      <c r="B822" s="29" t="s">
        <v>319</v>
      </c>
      <c r="C822" s="80">
        <f t="shared" ref="C822:M823" si="989">SUM(C825,C828)</f>
        <v>-8.1999999999999886</v>
      </c>
      <c r="D822" s="77">
        <f t="shared" si="989"/>
        <v>-1.3999999999999986</v>
      </c>
      <c r="E822" s="77">
        <f t="shared" si="989"/>
        <v>-2.9999999999999964</v>
      </c>
      <c r="F822" s="77">
        <f t="shared" si="989"/>
        <v>-9.4999999999999964</v>
      </c>
      <c r="G822" s="77">
        <f t="shared" si="989"/>
        <v>5.7000000000000028</v>
      </c>
      <c r="H822" s="77">
        <f t="shared" si="989"/>
        <v>6.6000000000000014</v>
      </c>
      <c r="I822" s="77">
        <f t="shared" si="989"/>
        <v>-1</v>
      </c>
      <c r="J822" s="77">
        <f t="shared" si="989"/>
        <v>-1.6999999999999993</v>
      </c>
      <c r="K822" s="77">
        <f t="shared" si="989"/>
        <v>-1</v>
      </c>
      <c r="L822" s="77">
        <f t="shared" si="989"/>
        <v>10.3</v>
      </c>
      <c r="M822" s="77">
        <f t="shared" ref="M822" si="990">SUM(M825,M828)</f>
        <v>-17.300000000000004</v>
      </c>
      <c r="N822" s="75">
        <v>801</v>
      </c>
    </row>
    <row r="823" spans="1:14" ht="12.75" customHeight="1" x14ac:dyDescent="0.2">
      <c r="A823" s="73">
        <v>802</v>
      </c>
      <c r="B823" s="29" t="s">
        <v>320</v>
      </c>
      <c r="C823" s="80">
        <f t="shared" si="989"/>
        <v>-6.4999999999999964</v>
      </c>
      <c r="D823" s="77">
        <f t="shared" si="989"/>
        <v>4</v>
      </c>
      <c r="E823" s="77">
        <f t="shared" si="989"/>
        <v>-2.7999999999999989</v>
      </c>
      <c r="F823" s="77">
        <f t="shared" si="989"/>
        <v>-5.4999999999999982</v>
      </c>
      <c r="G823" s="77">
        <f t="shared" si="989"/>
        <v>-2.1999999999999993</v>
      </c>
      <c r="H823" s="77">
        <f t="shared" si="989"/>
        <v>1.2000000000000011</v>
      </c>
      <c r="I823" s="77">
        <f t="shared" si="989"/>
        <v>3.0999999999999996</v>
      </c>
      <c r="J823" s="77">
        <f t="shared" si="989"/>
        <v>-2.0999999999999996</v>
      </c>
      <c r="K823" s="77">
        <f t="shared" si="989"/>
        <v>-2.2999999999999989</v>
      </c>
      <c r="L823" s="77">
        <f t="shared" si="989"/>
        <v>2.5</v>
      </c>
      <c r="M823" s="77">
        <f t="shared" ref="M823" si="991">SUM(M826,M829)</f>
        <v>2</v>
      </c>
      <c r="N823" s="75">
        <v>802</v>
      </c>
    </row>
    <row r="824" spans="1:14" ht="12.75" customHeight="1" x14ac:dyDescent="0.2">
      <c r="A824" s="73">
        <v>803</v>
      </c>
      <c r="B824" s="25" t="s">
        <v>321</v>
      </c>
      <c r="C824" s="80">
        <f t="shared" ref="C824:M824" si="992">SUM(C825,C826)</f>
        <v>0</v>
      </c>
      <c r="D824" s="77">
        <f t="shared" si="992"/>
        <v>0</v>
      </c>
      <c r="E824" s="77">
        <f t="shared" si="992"/>
        <v>0</v>
      </c>
      <c r="F824" s="77">
        <f t="shared" si="992"/>
        <v>0</v>
      </c>
      <c r="G824" s="77">
        <f t="shared" si="992"/>
        <v>0</v>
      </c>
      <c r="H824" s="77">
        <f t="shared" si="992"/>
        <v>0</v>
      </c>
      <c r="I824" s="77">
        <f t="shared" si="992"/>
        <v>0</v>
      </c>
      <c r="J824" s="77">
        <f t="shared" si="992"/>
        <v>0</v>
      </c>
      <c r="K824" s="77">
        <f t="shared" si="992"/>
        <v>0</v>
      </c>
      <c r="L824" s="77">
        <f t="shared" si="992"/>
        <v>0</v>
      </c>
      <c r="M824" s="77">
        <f t="shared" ref="M824" si="993">SUM(M825,M826)</f>
        <v>0</v>
      </c>
      <c r="N824" s="75">
        <v>803</v>
      </c>
    </row>
    <row r="825" spans="1:14" ht="12.75" customHeight="1" x14ac:dyDescent="0.2">
      <c r="A825" s="73">
        <v>804</v>
      </c>
      <c r="B825" s="36" t="s">
        <v>322</v>
      </c>
      <c r="C825" s="106" t="s">
        <v>21</v>
      </c>
      <c r="D825" s="79" t="s">
        <v>21</v>
      </c>
      <c r="E825" s="79" t="s">
        <v>21</v>
      </c>
      <c r="F825" s="79" t="s">
        <v>21</v>
      </c>
      <c r="G825" s="79" t="s">
        <v>21</v>
      </c>
      <c r="H825" s="79" t="s">
        <v>21</v>
      </c>
      <c r="I825" s="79" t="s">
        <v>21</v>
      </c>
      <c r="J825" s="79" t="s">
        <v>21</v>
      </c>
      <c r="K825" s="79" t="s">
        <v>21</v>
      </c>
      <c r="L825" s="79" t="s">
        <v>21</v>
      </c>
      <c r="M825" s="79" t="s">
        <v>21</v>
      </c>
      <c r="N825" s="75">
        <v>804</v>
      </c>
    </row>
    <row r="826" spans="1:14" ht="12.75" customHeight="1" x14ac:dyDescent="0.2">
      <c r="A826" s="73">
        <v>805</v>
      </c>
      <c r="B826" s="36" t="s">
        <v>323</v>
      </c>
      <c r="C826" s="106" t="s">
        <v>21</v>
      </c>
      <c r="D826" s="79" t="s">
        <v>21</v>
      </c>
      <c r="E826" s="79" t="s">
        <v>21</v>
      </c>
      <c r="F826" s="79" t="s">
        <v>21</v>
      </c>
      <c r="G826" s="79" t="s">
        <v>21</v>
      </c>
      <c r="H826" s="79" t="s">
        <v>21</v>
      </c>
      <c r="I826" s="79" t="s">
        <v>21</v>
      </c>
      <c r="J826" s="79" t="s">
        <v>21</v>
      </c>
      <c r="K826" s="79" t="s">
        <v>21</v>
      </c>
      <c r="L826" s="79" t="s">
        <v>21</v>
      </c>
      <c r="M826" s="79" t="s">
        <v>21</v>
      </c>
      <c r="N826" s="75">
        <v>805</v>
      </c>
    </row>
    <row r="827" spans="1:14" ht="12.75" customHeight="1" x14ac:dyDescent="0.2">
      <c r="A827" s="73">
        <v>806</v>
      </c>
      <c r="B827" s="25" t="s">
        <v>324</v>
      </c>
      <c r="C827" s="80">
        <f t="shared" ref="C827:M827" si="994">SUM(C828,C829)</f>
        <v>-14.699999999999985</v>
      </c>
      <c r="D827" s="77">
        <f t="shared" si="994"/>
        <v>2.6000000000000014</v>
      </c>
      <c r="E827" s="77">
        <f t="shared" si="994"/>
        <v>-5.7999999999999954</v>
      </c>
      <c r="F827" s="77">
        <f t="shared" si="994"/>
        <v>-14.999999999999995</v>
      </c>
      <c r="G827" s="77">
        <f t="shared" si="994"/>
        <v>3.5000000000000036</v>
      </c>
      <c r="H827" s="77">
        <f t="shared" si="994"/>
        <v>7.8000000000000025</v>
      </c>
      <c r="I827" s="77">
        <f t="shared" si="994"/>
        <v>2.0999999999999996</v>
      </c>
      <c r="J827" s="77">
        <f t="shared" si="994"/>
        <v>-3.7999999999999989</v>
      </c>
      <c r="K827" s="77">
        <f t="shared" si="994"/>
        <v>-3.2999999999999989</v>
      </c>
      <c r="L827" s="77">
        <f t="shared" si="994"/>
        <v>12.8</v>
      </c>
      <c r="M827" s="77">
        <f t="shared" ref="M827" si="995">SUM(M828,M829)</f>
        <v>-15.300000000000004</v>
      </c>
      <c r="N827" s="75">
        <v>806</v>
      </c>
    </row>
    <row r="828" spans="1:14" ht="12.75" customHeight="1" x14ac:dyDescent="0.2">
      <c r="A828" s="73">
        <v>807</v>
      </c>
      <c r="B828" s="36" t="s">
        <v>325</v>
      </c>
      <c r="C828" s="80">
        <f t="shared" ref="C828:C829" si="996">SUM(D828,E828,F828,G828)</f>
        <v>-8.1999999999999886</v>
      </c>
      <c r="D828" s="77">
        <v>-1.3999999999999986</v>
      </c>
      <c r="E828" s="77">
        <v>-2.9999999999999964</v>
      </c>
      <c r="F828" s="77">
        <v>-9.4999999999999964</v>
      </c>
      <c r="G828" s="77">
        <v>5.7000000000000028</v>
      </c>
      <c r="H828" s="77">
        <f t="shared" ref="H828:H829" si="997">SUM(I828,J828,K828,L828)</f>
        <v>6.6000000000000014</v>
      </c>
      <c r="I828" s="77">
        <v>-1</v>
      </c>
      <c r="J828" s="77">
        <v>-1.6999999999999993</v>
      </c>
      <c r="K828" s="77">
        <v>-1</v>
      </c>
      <c r="L828" s="77">
        <v>10.3</v>
      </c>
      <c r="M828" s="77">
        <v>-17.300000000000004</v>
      </c>
      <c r="N828" s="75">
        <v>807</v>
      </c>
    </row>
    <row r="829" spans="1:14" ht="12.75" customHeight="1" x14ac:dyDescent="0.2">
      <c r="A829" s="73">
        <v>808</v>
      </c>
      <c r="B829" s="36" t="s">
        <v>326</v>
      </c>
      <c r="C829" s="80">
        <f t="shared" si="996"/>
        <v>-6.4999999999999964</v>
      </c>
      <c r="D829" s="77">
        <v>4</v>
      </c>
      <c r="E829" s="77">
        <v>-2.7999999999999989</v>
      </c>
      <c r="F829" s="77">
        <v>-5.4999999999999982</v>
      </c>
      <c r="G829" s="77">
        <v>-2.1999999999999993</v>
      </c>
      <c r="H829" s="77">
        <f t="shared" si="997"/>
        <v>1.2000000000000011</v>
      </c>
      <c r="I829" s="77">
        <v>3.0999999999999996</v>
      </c>
      <c r="J829" s="77">
        <v>-2.0999999999999996</v>
      </c>
      <c r="K829" s="77">
        <v>-2.2999999999999989</v>
      </c>
      <c r="L829" s="77">
        <v>2.5</v>
      </c>
      <c r="M829" s="77">
        <v>2</v>
      </c>
      <c r="N829" s="75">
        <v>808</v>
      </c>
    </row>
    <row r="830" spans="1:14" ht="15.75" customHeight="1" x14ac:dyDescent="0.2">
      <c r="A830" s="73">
        <v>809</v>
      </c>
      <c r="B830" s="23" t="s">
        <v>327</v>
      </c>
      <c r="C830" s="105">
        <f t="shared" ref="C830" si="998">SUM(C831)-SUM(C853)</f>
        <v>-18.699999999999818</v>
      </c>
      <c r="D830" s="78">
        <f t="shared" ref="D830:G830" si="999">SUM(D831)-SUM(D853)</f>
        <v>87.700000000000045</v>
      </c>
      <c r="E830" s="78">
        <f t="shared" si="999"/>
        <v>-17.999999999999996</v>
      </c>
      <c r="F830" s="78">
        <f t="shared" si="999"/>
        <v>-74.799999999999983</v>
      </c>
      <c r="G830" s="78">
        <f t="shared" si="999"/>
        <v>-13.599999999999994</v>
      </c>
      <c r="H830" s="78">
        <f t="shared" ref="H830:M830" si="1000">SUM(H831)-SUM(H853)</f>
        <v>-141.4</v>
      </c>
      <c r="I830" s="78">
        <f t="shared" si="1000"/>
        <v>40.600000000000023</v>
      </c>
      <c r="J830" s="78">
        <f t="shared" si="1000"/>
        <v>29.29999999999999</v>
      </c>
      <c r="K830" s="78">
        <f t="shared" si="1000"/>
        <v>-82.100000000000009</v>
      </c>
      <c r="L830" s="78">
        <f t="shared" si="1000"/>
        <v>-129.20000000000002</v>
      </c>
      <c r="M830" s="78">
        <f t="shared" ref="M830" si="1001">SUM(M831)-SUM(M853)</f>
        <v>138.19999999999999</v>
      </c>
      <c r="N830" s="75">
        <v>809</v>
      </c>
    </row>
    <row r="831" spans="1:14" ht="15.75" customHeight="1" x14ac:dyDescent="0.2">
      <c r="A831" s="73">
        <v>810</v>
      </c>
      <c r="B831" s="34" t="s">
        <v>174</v>
      </c>
      <c r="C831" s="105">
        <f t="shared" ref="C831:M831" si="1002">SUM(C835,C838,C841,C844)</f>
        <v>-1214.5999999999997</v>
      </c>
      <c r="D831" s="78">
        <f t="shared" si="1002"/>
        <v>-1060.3999999999999</v>
      </c>
      <c r="E831" s="78">
        <f t="shared" si="1002"/>
        <v>-48.8</v>
      </c>
      <c r="F831" s="78">
        <f t="shared" si="1002"/>
        <v>-75.199999999999989</v>
      </c>
      <c r="G831" s="78">
        <f t="shared" si="1002"/>
        <v>-30.199999999999996</v>
      </c>
      <c r="H831" s="78">
        <f t="shared" si="1002"/>
        <v>41.6</v>
      </c>
      <c r="I831" s="78">
        <f t="shared" si="1002"/>
        <v>168.60000000000002</v>
      </c>
      <c r="J831" s="78">
        <f t="shared" si="1002"/>
        <v>29.900000000000002</v>
      </c>
      <c r="K831" s="78">
        <f t="shared" si="1002"/>
        <v>-47.9</v>
      </c>
      <c r="L831" s="78">
        <f t="shared" si="1002"/>
        <v>-109.00000000000001</v>
      </c>
      <c r="M831" s="78">
        <f t="shared" ref="M831" si="1003">SUM(M835,M838,M841,M844)</f>
        <v>136.6</v>
      </c>
      <c r="N831" s="75">
        <v>810</v>
      </c>
    </row>
    <row r="832" spans="1:14" ht="12.75" customHeight="1" x14ac:dyDescent="0.2">
      <c r="A832" s="73">
        <v>811</v>
      </c>
      <c r="B832" s="24" t="s">
        <v>328</v>
      </c>
      <c r="C832" s="80">
        <f t="shared" ref="C832:M832" si="1004">SUM(C833,C834)</f>
        <v>0</v>
      </c>
      <c r="D832" s="77">
        <f t="shared" si="1004"/>
        <v>0</v>
      </c>
      <c r="E832" s="77">
        <f t="shared" si="1004"/>
        <v>0</v>
      </c>
      <c r="F832" s="77">
        <f t="shared" si="1004"/>
        <v>0</v>
      </c>
      <c r="G832" s="77">
        <f t="shared" si="1004"/>
        <v>0</v>
      </c>
      <c r="H832" s="77">
        <f t="shared" si="1004"/>
        <v>0</v>
      </c>
      <c r="I832" s="77">
        <f t="shared" si="1004"/>
        <v>0</v>
      </c>
      <c r="J832" s="77">
        <f t="shared" si="1004"/>
        <v>0</v>
      </c>
      <c r="K832" s="77">
        <f t="shared" si="1004"/>
        <v>0</v>
      </c>
      <c r="L832" s="77">
        <f t="shared" si="1004"/>
        <v>0</v>
      </c>
      <c r="M832" s="77">
        <f t="shared" ref="M832" si="1005">SUM(M833,M834)</f>
        <v>0</v>
      </c>
      <c r="N832" s="75">
        <v>811</v>
      </c>
    </row>
    <row r="833" spans="1:14" ht="12.75" customHeight="1" x14ac:dyDescent="0.2">
      <c r="A833" s="73">
        <v>812</v>
      </c>
      <c r="B833" s="29" t="s">
        <v>329</v>
      </c>
      <c r="C833" s="106" t="s">
        <v>21</v>
      </c>
      <c r="D833" s="79" t="s">
        <v>21</v>
      </c>
      <c r="E833" s="79" t="s">
        <v>21</v>
      </c>
      <c r="F833" s="79" t="s">
        <v>21</v>
      </c>
      <c r="G833" s="79" t="s">
        <v>21</v>
      </c>
      <c r="H833" s="79" t="s">
        <v>21</v>
      </c>
      <c r="I833" s="79" t="s">
        <v>21</v>
      </c>
      <c r="J833" s="79" t="s">
        <v>21</v>
      </c>
      <c r="K833" s="79" t="s">
        <v>21</v>
      </c>
      <c r="L833" s="79" t="s">
        <v>21</v>
      </c>
      <c r="M833" s="79" t="s">
        <v>21</v>
      </c>
      <c r="N833" s="75">
        <v>812</v>
      </c>
    </row>
    <row r="834" spans="1:14" ht="12.75" customHeight="1" x14ac:dyDescent="0.2">
      <c r="A834" s="73">
        <v>813</v>
      </c>
      <c r="B834" s="29" t="s">
        <v>330</v>
      </c>
      <c r="C834" s="106" t="s">
        <v>21</v>
      </c>
      <c r="D834" s="79" t="s">
        <v>21</v>
      </c>
      <c r="E834" s="79" t="s">
        <v>21</v>
      </c>
      <c r="F834" s="79" t="s">
        <v>21</v>
      </c>
      <c r="G834" s="79" t="s">
        <v>21</v>
      </c>
      <c r="H834" s="79" t="s">
        <v>21</v>
      </c>
      <c r="I834" s="79" t="s">
        <v>21</v>
      </c>
      <c r="J834" s="79" t="s">
        <v>21</v>
      </c>
      <c r="K834" s="79" t="s">
        <v>21</v>
      </c>
      <c r="L834" s="79" t="s">
        <v>21</v>
      </c>
      <c r="M834" s="79" t="s">
        <v>21</v>
      </c>
      <c r="N834" s="75">
        <v>813</v>
      </c>
    </row>
    <row r="835" spans="1:14" ht="12.75" customHeight="1" x14ac:dyDescent="0.2">
      <c r="A835" s="73">
        <v>814</v>
      </c>
      <c r="B835" s="27" t="s">
        <v>331</v>
      </c>
      <c r="C835" s="80">
        <f t="shared" ref="C835:M835" si="1006">SUM(C836,C837)</f>
        <v>0</v>
      </c>
      <c r="D835" s="77">
        <f t="shared" si="1006"/>
        <v>0</v>
      </c>
      <c r="E835" s="77">
        <f t="shared" si="1006"/>
        <v>0</v>
      </c>
      <c r="F835" s="77">
        <f t="shared" si="1006"/>
        <v>0</v>
      </c>
      <c r="G835" s="77">
        <f t="shared" si="1006"/>
        <v>0</v>
      </c>
      <c r="H835" s="77">
        <f t="shared" si="1006"/>
        <v>0</v>
      </c>
      <c r="I835" s="77">
        <f t="shared" si="1006"/>
        <v>0</v>
      </c>
      <c r="J835" s="77">
        <f t="shared" si="1006"/>
        <v>0</v>
      </c>
      <c r="K835" s="77">
        <f t="shared" si="1006"/>
        <v>0</v>
      </c>
      <c r="L835" s="77">
        <f t="shared" si="1006"/>
        <v>0</v>
      </c>
      <c r="M835" s="77">
        <f t="shared" si="1006"/>
        <v>0</v>
      </c>
      <c r="N835" s="75">
        <v>814</v>
      </c>
    </row>
    <row r="836" spans="1:14" ht="12.75" customHeight="1" x14ac:dyDescent="0.2">
      <c r="A836" s="73">
        <v>815</v>
      </c>
      <c r="B836" s="29" t="s">
        <v>332</v>
      </c>
      <c r="C836" s="80">
        <f t="shared" ref="C836" si="1007">SUM(D836,E836,F836,G836)</f>
        <v>0</v>
      </c>
      <c r="D836" s="77">
        <v>0</v>
      </c>
      <c r="E836" s="77">
        <v>0</v>
      </c>
      <c r="F836" s="77">
        <v>0</v>
      </c>
      <c r="G836" s="77">
        <v>0</v>
      </c>
      <c r="H836" s="77">
        <f t="shared" ref="H836" si="1008">SUM(I836,J836,K836,L836)</f>
        <v>0</v>
      </c>
      <c r="I836" s="77">
        <v>0</v>
      </c>
      <c r="J836" s="77">
        <v>0</v>
      </c>
      <c r="K836" s="77">
        <v>0</v>
      </c>
      <c r="L836" s="77">
        <v>0</v>
      </c>
      <c r="M836" s="77">
        <v>0</v>
      </c>
      <c r="N836" s="75">
        <v>815</v>
      </c>
    </row>
    <row r="837" spans="1:14" ht="12.75" customHeight="1" x14ac:dyDescent="0.2">
      <c r="A837" s="73">
        <v>816</v>
      </c>
      <c r="B837" s="29" t="s">
        <v>333</v>
      </c>
      <c r="C837" s="106" t="s">
        <v>21</v>
      </c>
      <c r="D837" s="79" t="s">
        <v>21</v>
      </c>
      <c r="E837" s="79" t="s">
        <v>21</v>
      </c>
      <c r="F837" s="79" t="s">
        <v>21</v>
      </c>
      <c r="G837" s="79" t="s">
        <v>21</v>
      </c>
      <c r="H837" s="79" t="s">
        <v>21</v>
      </c>
      <c r="I837" s="79" t="s">
        <v>21</v>
      </c>
      <c r="J837" s="79" t="s">
        <v>21</v>
      </c>
      <c r="K837" s="79" t="s">
        <v>21</v>
      </c>
      <c r="L837" s="79" t="s">
        <v>21</v>
      </c>
      <c r="M837" s="79" t="s">
        <v>21</v>
      </c>
      <c r="N837" s="75">
        <v>816</v>
      </c>
    </row>
    <row r="838" spans="1:14" ht="12.75" customHeight="1" x14ac:dyDescent="0.2">
      <c r="A838" s="73">
        <v>817</v>
      </c>
      <c r="B838" s="24" t="s">
        <v>334</v>
      </c>
      <c r="C838" s="80">
        <f t="shared" ref="C838:M838" si="1009">SUM(C839,C840)</f>
        <v>-1248.1999999999998</v>
      </c>
      <c r="D838" s="77">
        <f t="shared" si="1009"/>
        <v>-1112.3999999999999</v>
      </c>
      <c r="E838" s="77">
        <f t="shared" si="1009"/>
        <v>-66.599999999999994</v>
      </c>
      <c r="F838" s="77">
        <f t="shared" si="1009"/>
        <v>-70.8</v>
      </c>
      <c r="G838" s="77">
        <f t="shared" si="1009"/>
        <v>1.5999999999999996</v>
      </c>
      <c r="H838" s="77">
        <f t="shared" si="1009"/>
        <v>-16.5</v>
      </c>
      <c r="I838" s="77">
        <f t="shared" si="1009"/>
        <v>47.400000000000006</v>
      </c>
      <c r="J838" s="77">
        <f t="shared" si="1009"/>
        <v>18.3</v>
      </c>
      <c r="K838" s="77">
        <f t="shared" si="1009"/>
        <v>42.2</v>
      </c>
      <c r="L838" s="77">
        <f t="shared" si="1009"/>
        <v>-124.4</v>
      </c>
      <c r="M838" s="77">
        <f t="shared" si="1009"/>
        <v>102.7</v>
      </c>
      <c r="N838" s="75">
        <v>817</v>
      </c>
    </row>
    <row r="839" spans="1:14" ht="12.75" customHeight="1" x14ac:dyDescent="0.2">
      <c r="A839" s="73">
        <v>818</v>
      </c>
      <c r="B839" s="29" t="s">
        <v>335</v>
      </c>
      <c r="C839" s="80">
        <f t="shared" ref="C839" si="1010">SUM(D839,E839,F839,G839)</f>
        <v>-1248.1999999999998</v>
      </c>
      <c r="D839" s="77">
        <v>-1112.3999999999999</v>
      </c>
      <c r="E839" s="77">
        <v>-66.599999999999994</v>
      </c>
      <c r="F839" s="77">
        <v>-70.8</v>
      </c>
      <c r="G839" s="77">
        <v>1.5999999999999996</v>
      </c>
      <c r="H839" s="77">
        <f t="shared" ref="H839" si="1011">SUM(I839,J839,K839,L839)</f>
        <v>-16.5</v>
      </c>
      <c r="I839" s="77">
        <v>47.400000000000006</v>
      </c>
      <c r="J839" s="77">
        <v>18.3</v>
      </c>
      <c r="K839" s="77">
        <v>42.2</v>
      </c>
      <c r="L839" s="77">
        <v>-124.4</v>
      </c>
      <c r="M839" s="77">
        <v>102.7</v>
      </c>
      <c r="N839" s="75">
        <v>818</v>
      </c>
    </row>
    <row r="840" spans="1:14" ht="12.75" customHeight="1" x14ac:dyDescent="0.2">
      <c r="A840" s="73">
        <v>819</v>
      </c>
      <c r="B840" s="29" t="s">
        <v>336</v>
      </c>
      <c r="C840" s="106" t="s">
        <v>21</v>
      </c>
      <c r="D840" s="79" t="s">
        <v>21</v>
      </c>
      <c r="E840" s="79" t="s">
        <v>21</v>
      </c>
      <c r="F840" s="79" t="s">
        <v>21</v>
      </c>
      <c r="G840" s="79" t="s">
        <v>21</v>
      </c>
      <c r="H840" s="79" t="s">
        <v>21</v>
      </c>
      <c r="I840" s="79" t="s">
        <v>21</v>
      </c>
      <c r="J840" s="79" t="s">
        <v>21</v>
      </c>
      <c r="K840" s="79" t="s">
        <v>21</v>
      </c>
      <c r="L840" s="79" t="s">
        <v>21</v>
      </c>
      <c r="M840" s="79" t="s">
        <v>21</v>
      </c>
      <c r="N840" s="75">
        <v>819</v>
      </c>
    </row>
    <row r="841" spans="1:14" ht="12.75" customHeight="1" x14ac:dyDescent="0.2">
      <c r="A841" s="73">
        <v>820</v>
      </c>
      <c r="B841" s="24" t="s">
        <v>337</v>
      </c>
      <c r="C841" s="80">
        <f t="shared" ref="C841:M841" si="1012">SUM(C842,C843)</f>
        <v>5.8999999999999986</v>
      </c>
      <c r="D841" s="77">
        <f t="shared" si="1012"/>
        <v>46.2</v>
      </c>
      <c r="E841" s="77">
        <f t="shared" si="1012"/>
        <v>11.9</v>
      </c>
      <c r="F841" s="77">
        <f t="shared" si="1012"/>
        <v>-11.8</v>
      </c>
      <c r="G841" s="77">
        <f t="shared" si="1012"/>
        <v>-40.4</v>
      </c>
      <c r="H841" s="77">
        <f t="shared" si="1012"/>
        <v>-1.9000000000000004</v>
      </c>
      <c r="I841" s="77">
        <f t="shared" si="1012"/>
        <v>110.9</v>
      </c>
      <c r="J841" s="77">
        <f t="shared" si="1012"/>
        <v>-0.2</v>
      </c>
      <c r="K841" s="77">
        <f t="shared" si="1012"/>
        <v>-104.7</v>
      </c>
      <c r="L841" s="77">
        <f t="shared" si="1012"/>
        <v>-7.9</v>
      </c>
      <c r="M841" s="77">
        <f t="shared" si="1012"/>
        <v>11.2</v>
      </c>
      <c r="N841" s="75">
        <v>820</v>
      </c>
    </row>
    <row r="842" spans="1:14" ht="12.75" customHeight="1" x14ac:dyDescent="0.2">
      <c r="A842" s="73">
        <v>821</v>
      </c>
      <c r="B842" s="29" t="s">
        <v>338</v>
      </c>
      <c r="C842" s="80">
        <f t="shared" ref="C842:C843" si="1013">SUM(D842,E842,F842,G842)</f>
        <v>5.8999999999999986</v>
      </c>
      <c r="D842" s="77">
        <v>46.2</v>
      </c>
      <c r="E842" s="77">
        <v>11.9</v>
      </c>
      <c r="F842" s="77">
        <v>-11.8</v>
      </c>
      <c r="G842" s="77">
        <v>-40.4</v>
      </c>
      <c r="H842" s="77">
        <f t="shared" ref="H842:H843" si="1014">SUM(I842,J842,K842,L842)</f>
        <v>-1.9000000000000004</v>
      </c>
      <c r="I842" s="77">
        <v>110.9</v>
      </c>
      <c r="J842" s="77">
        <v>-0.2</v>
      </c>
      <c r="K842" s="77">
        <v>-104.7</v>
      </c>
      <c r="L842" s="77">
        <v>-7.9</v>
      </c>
      <c r="M842" s="77">
        <v>11.2</v>
      </c>
      <c r="N842" s="75">
        <v>821</v>
      </c>
    </row>
    <row r="843" spans="1:14" ht="12.75" customHeight="1" x14ac:dyDescent="0.2">
      <c r="A843" s="73">
        <v>822</v>
      </c>
      <c r="B843" s="29" t="s">
        <v>339</v>
      </c>
      <c r="C843" s="80">
        <f t="shared" si="1013"/>
        <v>0</v>
      </c>
      <c r="D843" s="77">
        <v>0</v>
      </c>
      <c r="E843" s="77">
        <v>0</v>
      </c>
      <c r="F843" s="77">
        <v>0</v>
      </c>
      <c r="G843" s="77">
        <v>0</v>
      </c>
      <c r="H843" s="77">
        <f t="shared" si="1014"/>
        <v>0</v>
      </c>
      <c r="I843" s="77">
        <v>0</v>
      </c>
      <c r="J843" s="77">
        <v>0</v>
      </c>
      <c r="K843" s="77">
        <v>0</v>
      </c>
      <c r="L843" s="77">
        <v>0</v>
      </c>
      <c r="M843" s="77">
        <v>0</v>
      </c>
      <c r="N843" s="75">
        <v>822</v>
      </c>
    </row>
    <row r="844" spans="1:14" ht="12.75" customHeight="1" x14ac:dyDescent="0.2">
      <c r="A844" s="73">
        <v>823</v>
      </c>
      <c r="B844" s="24" t="s">
        <v>340</v>
      </c>
      <c r="C844" s="80">
        <f t="shared" ref="C844:M844" si="1015">SUM(C845,C846)</f>
        <v>27.700000000000003</v>
      </c>
      <c r="D844" s="77">
        <f t="shared" si="1015"/>
        <v>5.7999999999999989</v>
      </c>
      <c r="E844" s="77">
        <f t="shared" si="1015"/>
        <v>5.8999999999999995</v>
      </c>
      <c r="F844" s="77">
        <f t="shared" si="1015"/>
        <v>7.4</v>
      </c>
      <c r="G844" s="77">
        <f t="shared" si="1015"/>
        <v>8.6</v>
      </c>
      <c r="H844" s="77">
        <f t="shared" si="1015"/>
        <v>60</v>
      </c>
      <c r="I844" s="77">
        <f t="shared" si="1015"/>
        <v>10.299999999999999</v>
      </c>
      <c r="J844" s="77">
        <f t="shared" si="1015"/>
        <v>11.8</v>
      </c>
      <c r="K844" s="77">
        <f t="shared" si="1015"/>
        <v>14.6</v>
      </c>
      <c r="L844" s="77">
        <f t="shared" si="1015"/>
        <v>23.3</v>
      </c>
      <c r="M844" s="77">
        <f t="shared" ref="M844" si="1016">SUM(M845,M846)</f>
        <v>22.7</v>
      </c>
      <c r="N844" s="75">
        <v>823</v>
      </c>
    </row>
    <row r="845" spans="1:14" ht="12.75" customHeight="1" x14ac:dyDescent="0.2">
      <c r="A845" s="73">
        <v>824</v>
      </c>
      <c r="B845" s="29" t="s">
        <v>341</v>
      </c>
      <c r="C845" s="80">
        <f t="shared" ref="C845:M846" si="1017">SUM(C848,C851)</f>
        <v>27.700000000000003</v>
      </c>
      <c r="D845" s="77">
        <f t="shared" si="1017"/>
        <v>5.7999999999999989</v>
      </c>
      <c r="E845" s="77">
        <f t="shared" si="1017"/>
        <v>5.8999999999999995</v>
      </c>
      <c r="F845" s="77">
        <f t="shared" si="1017"/>
        <v>7.4</v>
      </c>
      <c r="G845" s="77">
        <f t="shared" si="1017"/>
        <v>8.6</v>
      </c>
      <c r="H845" s="77">
        <f t="shared" si="1017"/>
        <v>60</v>
      </c>
      <c r="I845" s="77">
        <f t="shared" si="1017"/>
        <v>10.299999999999999</v>
      </c>
      <c r="J845" s="77">
        <f t="shared" si="1017"/>
        <v>11.8</v>
      </c>
      <c r="K845" s="77">
        <f t="shared" si="1017"/>
        <v>14.6</v>
      </c>
      <c r="L845" s="77">
        <f t="shared" si="1017"/>
        <v>23.3</v>
      </c>
      <c r="M845" s="77">
        <f t="shared" ref="M845" si="1018">SUM(M848,M851)</f>
        <v>22.7</v>
      </c>
      <c r="N845" s="75">
        <v>824</v>
      </c>
    </row>
    <row r="846" spans="1:14" ht="12.75" customHeight="1" x14ac:dyDescent="0.2">
      <c r="A846" s="73">
        <v>825</v>
      </c>
      <c r="B846" s="29" t="s">
        <v>342</v>
      </c>
      <c r="C846" s="80">
        <f t="shared" si="1017"/>
        <v>0</v>
      </c>
      <c r="D846" s="77">
        <f t="shared" si="1017"/>
        <v>0</v>
      </c>
      <c r="E846" s="77">
        <f t="shared" si="1017"/>
        <v>0</v>
      </c>
      <c r="F846" s="77">
        <f t="shared" si="1017"/>
        <v>0</v>
      </c>
      <c r="G846" s="77">
        <f t="shared" si="1017"/>
        <v>0</v>
      </c>
      <c r="H846" s="77">
        <f t="shared" si="1017"/>
        <v>0</v>
      </c>
      <c r="I846" s="77">
        <f t="shared" si="1017"/>
        <v>0</v>
      </c>
      <c r="J846" s="77">
        <f t="shared" si="1017"/>
        <v>0</v>
      </c>
      <c r="K846" s="77">
        <f t="shared" si="1017"/>
        <v>0</v>
      </c>
      <c r="L846" s="77">
        <f t="shared" si="1017"/>
        <v>0</v>
      </c>
      <c r="M846" s="77">
        <f t="shared" ref="M846" si="1019">SUM(M849,M852)</f>
        <v>0</v>
      </c>
      <c r="N846" s="75">
        <v>825</v>
      </c>
    </row>
    <row r="847" spans="1:14" ht="12.75" customHeight="1" x14ac:dyDescent="0.2">
      <c r="A847" s="73">
        <v>826</v>
      </c>
      <c r="B847" s="25" t="s">
        <v>343</v>
      </c>
      <c r="C847" s="80">
        <f t="shared" ref="C847:M847" si="1020">SUM(C848,C849)</f>
        <v>0</v>
      </c>
      <c r="D847" s="77">
        <f t="shared" si="1020"/>
        <v>0</v>
      </c>
      <c r="E847" s="77">
        <f t="shared" si="1020"/>
        <v>0</v>
      </c>
      <c r="F847" s="77">
        <f t="shared" si="1020"/>
        <v>0</v>
      </c>
      <c r="G847" s="77">
        <f t="shared" si="1020"/>
        <v>0</v>
      </c>
      <c r="H847" s="77">
        <f t="shared" si="1020"/>
        <v>0</v>
      </c>
      <c r="I847" s="77">
        <f t="shared" si="1020"/>
        <v>0</v>
      </c>
      <c r="J847" s="77">
        <f t="shared" si="1020"/>
        <v>0</v>
      </c>
      <c r="K847" s="77">
        <f t="shared" si="1020"/>
        <v>0</v>
      </c>
      <c r="L847" s="77">
        <f t="shared" si="1020"/>
        <v>0</v>
      </c>
      <c r="M847" s="77">
        <f t="shared" ref="M847" si="1021">SUM(M848,M849)</f>
        <v>0</v>
      </c>
      <c r="N847" s="75">
        <v>826</v>
      </c>
    </row>
    <row r="848" spans="1:14" ht="12.75" customHeight="1" x14ac:dyDescent="0.2">
      <c r="A848" s="73">
        <v>827</v>
      </c>
      <c r="B848" s="36" t="s">
        <v>344</v>
      </c>
      <c r="C848" s="106" t="s">
        <v>21</v>
      </c>
      <c r="D848" s="79" t="s">
        <v>21</v>
      </c>
      <c r="E848" s="79" t="s">
        <v>21</v>
      </c>
      <c r="F848" s="79" t="s">
        <v>21</v>
      </c>
      <c r="G848" s="79" t="s">
        <v>21</v>
      </c>
      <c r="H848" s="79" t="s">
        <v>21</v>
      </c>
      <c r="I848" s="79" t="s">
        <v>21</v>
      </c>
      <c r="J848" s="79" t="s">
        <v>21</v>
      </c>
      <c r="K848" s="79" t="s">
        <v>21</v>
      </c>
      <c r="L848" s="79" t="s">
        <v>21</v>
      </c>
      <c r="M848" s="79" t="s">
        <v>21</v>
      </c>
      <c r="N848" s="75">
        <v>827</v>
      </c>
    </row>
    <row r="849" spans="1:14" ht="12.75" customHeight="1" x14ac:dyDescent="0.2">
      <c r="A849" s="73">
        <v>828</v>
      </c>
      <c r="B849" s="36" t="s">
        <v>345</v>
      </c>
      <c r="C849" s="106" t="s">
        <v>21</v>
      </c>
      <c r="D849" s="79" t="s">
        <v>21</v>
      </c>
      <c r="E849" s="79" t="s">
        <v>21</v>
      </c>
      <c r="F849" s="79" t="s">
        <v>21</v>
      </c>
      <c r="G849" s="79" t="s">
        <v>21</v>
      </c>
      <c r="H849" s="79" t="s">
        <v>21</v>
      </c>
      <c r="I849" s="79" t="s">
        <v>21</v>
      </c>
      <c r="J849" s="79" t="s">
        <v>21</v>
      </c>
      <c r="K849" s="79" t="s">
        <v>21</v>
      </c>
      <c r="L849" s="79" t="s">
        <v>21</v>
      </c>
      <c r="M849" s="79" t="s">
        <v>21</v>
      </c>
      <c r="N849" s="75">
        <v>828</v>
      </c>
    </row>
    <row r="850" spans="1:14" ht="12.75" customHeight="1" x14ac:dyDescent="0.2">
      <c r="A850" s="73">
        <v>829</v>
      </c>
      <c r="B850" s="25" t="s">
        <v>346</v>
      </c>
      <c r="C850" s="80">
        <f t="shared" ref="C850:M850" si="1022">SUM(C851,C852)</f>
        <v>27.700000000000003</v>
      </c>
      <c r="D850" s="77">
        <f t="shared" si="1022"/>
        <v>5.7999999999999989</v>
      </c>
      <c r="E850" s="77">
        <f t="shared" si="1022"/>
        <v>5.8999999999999995</v>
      </c>
      <c r="F850" s="77">
        <f t="shared" si="1022"/>
        <v>7.4</v>
      </c>
      <c r="G850" s="77">
        <f t="shared" si="1022"/>
        <v>8.6</v>
      </c>
      <c r="H850" s="77">
        <f t="shared" si="1022"/>
        <v>60</v>
      </c>
      <c r="I850" s="77">
        <f t="shared" si="1022"/>
        <v>10.299999999999999</v>
      </c>
      <c r="J850" s="77">
        <f t="shared" si="1022"/>
        <v>11.8</v>
      </c>
      <c r="K850" s="77">
        <f t="shared" si="1022"/>
        <v>14.6</v>
      </c>
      <c r="L850" s="77">
        <f t="shared" si="1022"/>
        <v>23.3</v>
      </c>
      <c r="M850" s="77">
        <f t="shared" ref="M850" si="1023">SUM(M851,M852)</f>
        <v>22.7</v>
      </c>
      <c r="N850" s="75">
        <v>829</v>
      </c>
    </row>
    <row r="851" spans="1:14" ht="12.75" customHeight="1" x14ac:dyDescent="0.2">
      <c r="A851" s="73">
        <v>830</v>
      </c>
      <c r="B851" s="36" t="s">
        <v>347</v>
      </c>
      <c r="C851" s="80">
        <f t="shared" ref="C851" si="1024">SUM(D851,E851,F851,G851)</f>
        <v>27.700000000000003</v>
      </c>
      <c r="D851" s="77">
        <v>5.7999999999999989</v>
      </c>
      <c r="E851" s="77">
        <v>5.8999999999999995</v>
      </c>
      <c r="F851" s="77">
        <v>7.4</v>
      </c>
      <c r="G851" s="77">
        <v>8.6</v>
      </c>
      <c r="H851" s="77">
        <f t="shared" ref="H851" si="1025">SUM(I851,J851,K851,L851)</f>
        <v>60</v>
      </c>
      <c r="I851" s="77">
        <v>10.299999999999999</v>
      </c>
      <c r="J851" s="77">
        <v>11.8</v>
      </c>
      <c r="K851" s="77">
        <v>14.6</v>
      </c>
      <c r="L851" s="77">
        <v>23.3</v>
      </c>
      <c r="M851" s="77">
        <v>22.7</v>
      </c>
      <c r="N851" s="75">
        <v>830</v>
      </c>
    </row>
    <row r="852" spans="1:14" ht="12.75" customHeight="1" x14ac:dyDescent="0.2">
      <c r="A852" s="73">
        <v>831</v>
      </c>
      <c r="B852" s="36" t="s">
        <v>348</v>
      </c>
      <c r="C852" s="106" t="s">
        <v>21</v>
      </c>
      <c r="D852" s="79" t="s">
        <v>21</v>
      </c>
      <c r="E852" s="79" t="s">
        <v>21</v>
      </c>
      <c r="F852" s="79" t="s">
        <v>21</v>
      </c>
      <c r="G852" s="79" t="s">
        <v>21</v>
      </c>
      <c r="H852" s="79" t="s">
        <v>21</v>
      </c>
      <c r="I852" s="79" t="s">
        <v>21</v>
      </c>
      <c r="J852" s="79" t="s">
        <v>21</v>
      </c>
      <c r="K852" s="79" t="s">
        <v>21</v>
      </c>
      <c r="L852" s="79" t="s">
        <v>21</v>
      </c>
      <c r="M852" s="79" t="s">
        <v>21</v>
      </c>
      <c r="N852" s="75">
        <v>831</v>
      </c>
    </row>
    <row r="853" spans="1:14" ht="15.75" customHeight="1" x14ac:dyDescent="0.2">
      <c r="A853" s="73">
        <v>832</v>
      </c>
      <c r="B853" s="34" t="s">
        <v>175</v>
      </c>
      <c r="C853" s="105">
        <f t="shared" ref="C853:M853" si="1026">SUM(C857,C860,C863,C866)</f>
        <v>-1195.8999999999999</v>
      </c>
      <c r="D853" s="78">
        <f t="shared" si="1026"/>
        <v>-1148.0999999999999</v>
      </c>
      <c r="E853" s="78">
        <f t="shared" si="1026"/>
        <v>-30.8</v>
      </c>
      <c r="F853" s="78">
        <f t="shared" si="1026"/>
        <v>-0.40000000000000124</v>
      </c>
      <c r="G853" s="78">
        <f t="shared" si="1026"/>
        <v>-16.600000000000001</v>
      </c>
      <c r="H853" s="78">
        <f t="shared" si="1026"/>
        <v>183</v>
      </c>
      <c r="I853" s="78">
        <f t="shared" si="1026"/>
        <v>128</v>
      </c>
      <c r="J853" s="78">
        <f t="shared" si="1026"/>
        <v>0.6000000000000103</v>
      </c>
      <c r="K853" s="78">
        <f t="shared" si="1026"/>
        <v>34.20000000000001</v>
      </c>
      <c r="L853" s="78">
        <f t="shared" si="1026"/>
        <v>20.2</v>
      </c>
      <c r="M853" s="78">
        <f t="shared" ref="M853" si="1027">SUM(M857,M860,M863,M866)</f>
        <v>-1.5999999999999979</v>
      </c>
      <c r="N853" s="75">
        <v>832</v>
      </c>
    </row>
    <row r="854" spans="1:14" ht="12.75" customHeight="1" x14ac:dyDescent="0.2">
      <c r="A854" s="73">
        <v>833</v>
      </c>
      <c r="B854" s="24" t="s">
        <v>328</v>
      </c>
      <c r="C854" s="80">
        <f t="shared" ref="C854:M854" si="1028">SUM(C855,C856)</f>
        <v>0</v>
      </c>
      <c r="D854" s="77">
        <f t="shared" si="1028"/>
        <v>0</v>
      </c>
      <c r="E854" s="77">
        <f t="shared" si="1028"/>
        <v>0</v>
      </c>
      <c r="F854" s="77">
        <f t="shared" si="1028"/>
        <v>0</v>
      </c>
      <c r="G854" s="77">
        <f t="shared" si="1028"/>
        <v>0</v>
      </c>
      <c r="H854" s="77">
        <f t="shared" si="1028"/>
        <v>0</v>
      </c>
      <c r="I854" s="77">
        <f t="shared" si="1028"/>
        <v>0</v>
      </c>
      <c r="J854" s="77">
        <f t="shared" si="1028"/>
        <v>0</v>
      </c>
      <c r="K854" s="77">
        <f t="shared" si="1028"/>
        <v>0</v>
      </c>
      <c r="L854" s="77">
        <f t="shared" si="1028"/>
        <v>0</v>
      </c>
      <c r="M854" s="77">
        <f t="shared" ref="M854" si="1029">SUM(M855,M856)</f>
        <v>0</v>
      </c>
      <c r="N854" s="75">
        <v>833</v>
      </c>
    </row>
    <row r="855" spans="1:14" ht="12.75" customHeight="1" x14ac:dyDescent="0.2">
      <c r="A855" s="73">
        <v>834</v>
      </c>
      <c r="B855" s="29" t="s">
        <v>329</v>
      </c>
      <c r="C855" s="106" t="s">
        <v>21</v>
      </c>
      <c r="D855" s="79" t="s">
        <v>21</v>
      </c>
      <c r="E855" s="79" t="s">
        <v>21</v>
      </c>
      <c r="F855" s="79" t="s">
        <v>21</v>
      </c>
      <c r="G855" s="79" t="s">
        <v>21</v>
      </c>
      <c r="H855" s="79" t="s">
        <v>21</v>
      </c>
      <c r="I855" s="79" t="s">
        <v>21</v>
      </c>
      <c r="J855" s="79" t="s">
        <v>21</v>
      </c>
      <c r="K855" s="79" t="s">
        <v>21</v>
      </c>
      <c r="L855" s="79" t="s">
        <v>21</v>
      </c>
      <c r="M855" s="79" t="s">
        <v>21</v>
      </c>
      <c r="N855" s="75">
        <v>834</v>
      </c>
    </row>
    <row r="856" spans="1:14" ht="12.75" customHeight="1" x14ac:dyDescent="0.2">
      <c r="A856" s="73">
        <v>835</v>
      </c>
      <c r="B856" s="29" t="s">
        <v>330</v>
      </c>
      <c r="C856" s="106" t="s">
        <v>21</v>
      </c>
      <c r="D856" s="79" t="s">
        <v>21</v>
      </c>
      <c r="E856" s="79" t="s">
        <v>21</v>
      </c>
      <c r="F856" s="79" t="s">
        <v>21</v>
      </c>
      <c r="G856" s="79" t="s">
        <v>21</v>
      </c>
      <c r="H856" s="79" t="s">
        <v>21</v>
      </c>
      <c r="I856" s="79" t="s">
        <v>21</v>
      </c>
      <c r="J856" s="79" t="s">
        <v>21</v>
      </c>
      <c r="K856" s="79" t="s">
        <v>21</v>
      </c>
      <c r="L856" s="79" t="s">
        <v>21</v>
      </c>
      <c r="M856" s="79" t="s">
        <v>21</v>
      </c>
      <c r="N856" s="75">
        <v>835</v>
      </c>
    </row>
    <row r="857" spans="1:14" ht="12.75" customHeight="1" x14ac:dyDescent="0.2">
      <c r="A857" s="73">
        <v>836</v>
      </c>
      <c r="B857" s="27" t="s">
        <v>331</v>
      </c>
      <c r="C857" s="80">
        <f t="shared" ref="C857:M857" si="1030">SUM(C858,C859)</f>
        <v>0</v>
      </c>
      <c r="D857" s="77">
        <f t="shared" si="1030"/>
        <v>0</v>
      </c>
      <c r="E857" s="77">
        <f t="shared" si="1030"/>
        <v>0</v>
      </c>
      <c r="F857" s="77">
        <f t="shared" si="1030"/>
        <v>0</v>
      </c>
      <c r="G857" s="77">
        <f t="shared" si="1030"/>
        <v>0</v>
      </c>
      <c r="H857" s="77">
        <f t="shared" si="1030"/>
        <v>0</v>
      </c>
      <c r="I857" s="77">
        <f t="shared" si="1030"/>
        <v>0</v>
      </c>
      <c r="J857" s="77">
        <f t="shared" si="1030"/>
        <v>0</v>
      </c>
      <c r="K857" s="77">
        <f t="shared" si="1030"/>
        <v>0</v>
      </c>
      <c r="L857" s="77">
        <f t="shared" si="1030"/>
        <v>0</v>
      </c>
      <c r="M857" s="77">
        <f t="shared" si="1030"/>
        <v>0.2</v>
      </c>
      <c r="N857" s="75">
        <v>836</v>
      </c>
    </row>
    <row r="858" spans="1:14" ht="12.75" customHeight="1" x14ac:dyDescent="0.2">
      <c r="A858" s="73">
        <v>837</v>
      </c>
      <c r="B858" s="29" t="s">
        <v>332</v>
      </c>
      <c r="C858" s="80">
        <f t="shared" ref="C858" si="1031">SUM(D858,E858,F858,G858)</f>
        <v>0</v>
      </c>
      <c r="D858" s="77">
        <v>0</v>
      </c>
      <c r="E858" s="77">
        <v>0</v>
      </c>
      <c r="F858" s="77">
        <v>0</v>
      </c>
      <c r="G858" s="77">
        <v>0</v>
      </c>
      <c r="H858" s="77">
        <f t="shared" ref="H858" si="1032">SUM(I858,J858,K858,L858)</f>
        <v>0</v>
      </c>
      <c r="I858" s="77">
        <v>0</v>
      </c>
      <c r="J858" s="77">
        <v>0</v>
      </c>
      <c r="K858" s="77">
        <v>0</v>
      </c>
      <c r="L858" s="77">
        <v>0</v>
      </c>
      <c r="M858" s="77">
        <v>0.2</v>
      </c>
      <c r="N858" s="75">
        <v>837</v>
      </c>
    </row>
    <row r="859" spans="1:14" ht="12.75" customHeight="1" x14ac:dyDescent="0.2">
      <c r="A859" s="73">
        <v>838</v>
      </c>
      <c r="B859" s="29" t="s">
        <v>333</v>
      </c>
      <c r="C859" s="106" t="s">
        <v>21</v>
      </c>
      <c r="D859" s="79" t="s">
        <v>21</v>
      </c>
      <c r="E859" s="79" t="s">
        <v>21</v>
      </c>
      <c r="F859" s="79" t="s">
        <v>21</v>
      </c>
      <c r="G859" s="79" t="s">
        <v>21</v>
      </c>
      <c r="H859" s="79" t="s">
        <v>21</v>
      </c>
      <c r="I859" s="79" t="s">
        <v>21</v>
      </c>
      <c r="J859" s="79" t="s">
        <v>21</v>
      </c>
      <c r="K859" s="79" t="s">
        <v>21</v>
      </c>
      <c r="L859" s="79" t="s">
        <v>21</v>
      </c>
      <c r="M859" s="79" t="s">
        <v>21</v>
      </c>
      <c r="N859" s="75">
        <v>838</v>
      </c>
    </row>
    <row r="860" spans="1:14" ht="12.75" customHeight="1" x14ac:dyDescent="0.2">
      <c r="A860" s="73">
        <v>839</v>
      </c>
      <c r="B860" s="24" t="s">
        <v>334</v>
      </c>
      <c r="C860" s="80">
        <f t="shared" ref="C860:M860" si="1033">SUM(C861,C862)</f>
        <v>-1182.8</v>
      </c>
      <c r="D860" s="77">
        <f t="shared" si="1033"/>
        <v>-1193.3</v>
      </c>
      <c r="E860" s="77">
        <f t="shared" si="1033"/>
        <v>-8.7000000000000011</v>
      </c>
      <c r="F860" s="77">
        <f t="shared" si="1033"/>
        <v>-11.100000000000001</v>
      </c>
      <c r="G860" s="77">
        <f t="shared" si="1033"/>
        <v>30.3</v>
      </c>
      <c r="H860" s="77">
        <f t="shared" si="1033"/>
        <v>188.6</v>
      </c>
      <c r="I860" s="77">
        <f t="shared" si="1033"/>
        <v>-19.2</v>
      </c>
      <c r="J860" s="77">
        <f t="shared" si="1033"/>
        <v>90.9</v>
      </c>
      <c r="K860" s="77">
        <f t="shared" si="1033"/>
        <v>100.80000000000001</v>
      </c>
      <c r="L860" s="77">
        <f t="shared" si="1033"/>
        <v>16.099999999999998</v>
      </c>
      <c r="M860" s="77">
        <f t="shared" si="1033"/>
        <v>-31.199999999999996</v>
      </c>
      <c r="N860" s="75">
        <v>839</v>
      </c>
    </row>
    <row r="861" spans="1:14" ht="12.75" customHeight="1" x14ac:dyDescent="0.2">
      <c r="A861" s="73">
        <v>840</v>
      </c>
      <c r="B861" s="29" t="s">
        <v>335</v>
      </c>
      <c r="C861" s="80">
        <f t="shared" ref="C861" si="1034">SUM(D861,E861,F861,G861)</f>
        <v>-1182.8</v>
      </c>
      <c r="D861" s="77">
        <v>-1193.3</v>
      </c>
      <c r="E861" s="77">
        <v>-8.7000000000000011</v>
      </c>
      <c r="F861" s="77">
        <v>-11.100000000000001</v>
      </c>
      <c r="G861" s="77">
        <v>30.3</v>
      </c>
      <c r="H861" s="77">
        <f t="shared" ref="H861" si="1035">SUM(I861,J861,K861,L861)</f>
        <v>188.6</v>
      </c>
      <c r="I861" s="77">
        <v>-19.2</v>
      </c>
      <c r="J861" s="77">
        <v>90.9</v>
      </c>
      <c r="K861" s="77">
        <v>100.80000000000001</v>
      </c>
      <c r="L861" s="77">
        <v>16.099999999999998</v>
      </c>
      <c r="M861" s="77">
        <v>-31.199999999999996</v>
      </c>
      <c r="N861" s="75">
        <v>840</v>
      </c>
    </row>
    <row r="862" spans="1:14" ht="12.75" customHeight="1" x14ac:dyDescent="0.2">
      <c r="A862" s="73">
        <v>841</v>
      </c>
      <c r="B862" s="29" t="s">
        <v>336</v>
      </c>
      <c r="C862" s="106" t="s">
        <v>21</v>
      </c>
      <c r="D862" s="79" t="s">
        <v>21</v>
      </c>
      <c r="E862" s="79" t="s">
        <v>21</v>
      </c>
      <c r="F862" s="79" t="s">
        <v>21</v>
      </c>
      <c r="G862" s="79" t="s">
        <v>21</v>
      </c>
      <c r="H862" s="79" t="s">
        <v>21</v>
      </c>
      <c r="I862" s="79" t="s">
        <v>21</v>
      </c>
      <c r="J862" s="79" t="s">
        <v>21</v>
      </c>
      <c r="K862" s="79" t="s">
        <v>21</v>
      </c>
      <c r="L862" s="79" t="s">
        <v>21</v>
      </c>
      <c r="M862" s="79" t="s">
        <v>21</v>
      </c>
      <c r="N862" s="75">
        <v>841</v>
      </c>
    </row>
    <row r="863" spans="1:14" ht="12.75" customHeight="1" x14ac:dyDescent="0.2">
      <c r="A863" s="73">
        <v>842</v>
      </c>
      <c r="B863" s="24" t="s">
        <v>337</v>
      </c>
      <c r="C863" s="80">
        <f t="shared" ref="C863:M863" si="1036">SUM(C864,C865)</f>
        <v>-44.300000000000004</v>
      </c>
      <c r="D863" s="77">
        <f t="shared" si="1036"/>
        <v>36.799999999999997</v>
      </c>
      <c r="E863" s="77">
        <f t="shared" si="1036"/>
        <v>-30.8</v>
      </c>
      <c r="F863" s="77">
        <f t="shared" si="1036"/>
        <v>3.9</v>
      </c>
      <c r="G863" s="77">
        <f t="shared" si="1036"/>
        <v>-54.2</v>
      </c>
      <c r="H863" s="77">
        <f t="shared" si="1036"/>
        <v>-61.199999999999989</v>
      </c>
      <c r="I863" s="77">
        <f t="shared" si="1036"/>
        <v>140.9</v>
      </c>
      <c r="J863" s="77">
        <f t="shared" si="1036"/>
        <v>-97.1</v>
      </c>
      <c r="K863" s="77">
        <f t="shared" si="1036"/>
        <v>-90</v>
      </c>
      <c r="L863" s="77">
        <f t="shared" si="1036"/>
        <v>-15</v>
      </c>
      <c r="M863" s="77">
        <f t="shared" si="1036"/>
        <v>10</v>
      </c>
      <c r="N863" s="75">
        <v>842</v>
      </c>
    </row>
    <row r="864" spans="1:14" ht="12.75" customHeight="1" x14ac:dyDescent="0.2">
      <c r="A864" s="73">
        <v>843</v>
      </c>
      <c r="B864" s="29" t="s">
        <v>338</v>
      </c>
      <c r="C864" s="80">
        <f t="shared" ref="C864" si="1037">SUM(D864,E864,F864,G864)</f>
        <v>-44.300000000000004</v>
      </c>
      <c r="D864" s="77">
        <v>36.799999999999997</v>
      </c>
      <c r="E864" s="77">
        <v>-30.8</v>
      </c>
      <c r="F864" s="77">
        <v>3.9</v>
      </c>
      <c r="G864" s="77">
        <v>-54.2</v>
      </c>
      <c r="H864" s="77">
        <f t="shared" ref="H864" si="1038">SUM(I864,J864,K864,L864)</f>
        <v>-61.199999999999989</v>
      </c>
      <c r="I864" s="77">
        <v>140.9</v>
      </c>
      <c r="J864" s="77">
        <v>-97.1</v>
      </c>
      <c r="K864" s="77">
        <v>-90</v>
      </c>
      <c r="L864" s="77">
        <v>-15</v>
      </c>
      <c r="M864" s="77">
        <v>10</v>
      </c>
      <c r="N864" s="75">
        <v>843</v>
      </c>
    </row>
    <row r="865" spans="1:14" ht="12.75" customHeight="1" x14ac:dyDescent="0.2">
      <c r="A865" s="73">
        <v>844</v>
      </c>
      <c r="B865" s="29" t="s">
        <v>339</v>
      </c>
      <c r="C865" s="106" t="s">
        <v>21</v>
      </c>
      <c r="D865" s="79" t="s">
        <v>21</v>
      </c>
      <c r="E865" s="79" t="s">
        <v>21</v>
      </c>
      <c r="F865" s="79" t="s">
        <v>21</v>
      </c>
      <c r="G865" s="79" t="s">
        <v>21</v>
      </c>
      <c r="H865" s="79" t="s">
        <v>21</v>
      </c>
      <c r="I865" s="79" t="s">
        <v>21</v>
      </c>
      <c r="J865" s="79" t="s">
        <v>21</v>
      </c>
      <c r="K865" s="79" t="s">
        <v>21</v>
      </c>
      <c r="L865" s="79" t="s">
        <v>21</v>
      </c>
      <c r="M865" s="79" t="s">
        <v>21</v>
      </c>
      <c r="N865" s="75">
        <v>844</v>
      </c>
    </row>
    <row r="866" spans="1:14" ht="12.75" customHeight="1" x14ac:dyDescent="0.2">
      <c r="A866" s="73">
        <v>845</v>
      </c>
      <c r="B866" s="24" t="s">
        <v>340</v>
      </c>
      <c r="C866" s="80">
        <f t="shared" ref="C866:M866" si="1039">SUM(C867,C868)</f>
        <v>31.200000000000003</v>
      </c>
      <c r="D866" s="77">
        <f t="shared" si="1039"/>
        <v>8.4</v>
      </c>
      <c r="E866" s="77">
        <f t="shared" si="1039"/>
        <v>8.6999999999999993</v>
      </c>
      <c r="F866" s="77">
        <f t="shared" si="1039"/>
        <v>6.8</v>
      </c>
      <c r="G866" s="77">
        <f t="shared" si="1039"/>
        <v>7.3</v>
      </c>
      <c r="H866" s="77">
        <f t="shared" si="1039"/>
        <v>55.6</v>
      </c>
      <c r="I866" s="77">
        <f t="shared" si="1039"/>
        <v>6.2999999999999989</v>
      </c>
      <c r="J866" s="77">
        <f t="shared" si="1039"/>
        <v>6.7999999999999989</v>
      </c>
      <c r="K866" s="77">
        <f t="shared" si="1039"/>
        <v>23.4</v>
      </c>
      <c r="L866" s="77">
        <f t="shared" si="1039"/>
        <v>19.100000000000001</v>
      </c>
      <c r="M866" s="77">
        <f t="shared" ref="M866" si="1040">SUM(M867,M868)</f>
        <v>19.399999999999999</v>
      </c>
      <c r="N866" s="75">
        <v>845</v>
      </c>
    </row>
    <row r="867" spans="1:14" ht="12.75" customHeight="1" x14ac:dyDescent="0.2">
      <c r="A867" s="73">
        <v>846</v>
      </c>
      <c r="B867" s="29" t="s">
        <v>341</v>
      </c>
      <c r="C867" s="80">
        <f t="shared" ref="C867:M868" si="1041">SUM(C870,C873)</f>
        <v>31.200000000000003</v>
      </c>
      <c r="D867" s="77">
        <f t="shared" si="1041"/>
        <v>8.4</v>
      </c>
      <c r="E867" s="77">
        <f t="shared" si="1041"/>
        <v>8.6999999999999993</v>
      </c>
      <c r="F867" s="77">
        <f t="shared" si="1041"/>
        <v>6.8</v>
      </c>
      <c r="G867" s="77">
        <f t="shared" si="1041"/>
        <v>7.3</v>
      </c>
      <c r="H867" s="77">
        <f t="shared" si="1041"/>
        <v>55.6</v>
      </c>
      <c r="I867" s="77">
        <f t="shared" si="1041"/>
        <v>6.2999999999999989</v>
      </c>
      <c r="J867" s="77">
        <f t="shared" si="1041"/>
        <v>6.7999999999999989</v>
      </c>
      <c r="K867" s="77">
        <f t="shared" si="1041"/>
        <v>23.4</v>
      </c>
      <c r="L867" s="77">
        <f t="shared" si="1041"/>
        <v>19.100000000000001</v>
      </c>
      <c r="M867" s="77">
        <f t="shared" ref="M867" si="1042">SUM(M870,M873)</f>
        <v>19.399999999999999</v>
      </c>
      <c r="N867" s="75">
        <v>846</v>
      </c>
    </row>
    <row r="868" spans="1:14" ht="12.75" customHeight="1" x14ac:dyDescent="0.2">
      <c r="A868" s="73">
        <v>847</v>
      </c>
      <c r="B868" s="29" t="s">
        <v>342</v>
      </c>
      <c r="C868" s="80">
        <f t="shared" si="1041"/>
        <v>0</v>
      </c>
      <c r="D868" s="77">
        <f t="shared" si="1041"/>
        <v>0</v>
      </c>
      <c r="E868" s="77">
        <f t="shared" si="1041"/>
        <v>0</v>
      </c>
      <c r="F868" s="77">
        <f t="shared" si="1041"/>
        <v>0</v>
      </c>
      <c r="G868" s="77">
        <f t="shared" si="1041"/>
        <v>0</v>
      </c>
      <c r="H868" s="77">
        <f t="shared" si="1041"/>
        <v>0</v>
      </c>
      <c r="I868" s="77">
        <f t="shared" si="1041"/>
        <v>0</v>
      </c>
      <c r="J868" s="77">
        <f t="shared" si="1041"/>
        <v>0</v>
      </c>
      <c r="K868" s="77">
        <f t="shared" si="1041"/>
        <v>0</v>
      </c>
      <c r="L868" s="77">
        <f t="shared" si="1041"/>
        <v>0</v>
      </c>
      <c r="M868" s="77">
        <f t="shared" ref="M868" si="1043">SUM(M871,M874)</f>
        <v>0</v>
      </c>
      <c r="N868" s="75">
        <v>847</v>
      </c>
    </row>
    <row r="869" spans="1:14" ht="12.75" customHeight="1" x14ac:dyDescent="0.2">
      <c r="A869" s="73">
        <v>848</v>
      </c>
      <c r="B869" s="25" t="s">
        <v>343</v>
      </c>
      <c r="C869" s="80">
        <f t="shared" ref="C869:M869" si="1044">SUM(C870,C871)</f>
        <v>0</v>
      </c>
      <c r="D869" s="77">
        <f t="shared" si="1044"/>
        <v>0</v>
      </c>
      <c r="E869" s="77">
        <f t="shared" si="1044"/>
        <v>0</v>
      </c>
      <c r="F869" s="77">
        <f t="shared" si="1044"/>
        <v>0</v>
      </c>
      <c r="G869" s="77">
        <f t="shared" si="1044"/>
        <v>0</v>
      </c>
      <c r="H869" s="77">
        <f t="shared" si="1044"/>
        <v>0</v>
      </c>
      <c r="I869" s="77">
        <f t="shared" si="1044"/>
        <v>0</v>
      </c>
      <c r="J869" s="77">
        <f t="shared" si="1044"/>
        <v>0</v>
      </c>
      <c r="K869" s="77">
        <f t="shared" si="1044"/>
        <v>0</v>
      </c>
      <c r="L869" s="77">
        <f t="shared" si="1044"/>
        <v>0</v>
      </c>
      <c r="M869" s="77">
        <f t="shared" ref="M869" si="1045">SUM(M870,M871)</f>
        <v>0</v>
      </c>
      <c r="N869" s="75">
        <v>848</v>
      </c>
    </row>
    <row r="870" spans="1:14" ht="12.75" customHeight="1" x14ac:dyDescent="0.2">
      <c r="A870" s="73">
        <v>849</v>
      </c>
      <c r="B870" s="36" t="s">
        <v>344</v>
      </c>
      <c r="C870" s="106" t="s">
        <v>21</v>
      </c>
      <c r="D870" s="79" t="s">
        <v>21</v>
      </c>
      <c r="E870" s="79" t="s">
        <v>21</v>
      </c>
      <c r="F870" s="79" t="s">
        <v>21</v>
      </c>
      <c r="G870" s="79" t="s">
        <v>21</v>
      </c>
      <c r="H870" s="79" t="s">
        <v>21</v>
      </c>
      <c r="I870" s="79" t="s">
        <v>21</v>
      </c>
      <c r="J870" s="79" t="s">
        <v>21</v>
      </c>
      <c r="K870" s="79" t="s">
        <v>21</v>
      </c>
      <c r="L870" s="79" t="s">
        <v>21</v>
      </c>
      <c r="M870" s="79" t="s">
        <v>21</v>
      </c>
      <c r="N870" s="75">
        <v>849</v>
      </c>
    </row>
    <row r="871" spans="1:14" ht="12.75" customHeight="1" x14ac:dyDescent="0.2">
      <c r="A871" s="73">
        <v>850</v>
      </c>
      <c r="B871" s="36" t="s">
        <v>345</v>
      </c>
      <c r="C871" s="106" t="s">
        <v>21</v>
      </c>
      <c r="D871" s="79" t="s">
        <v>21</v>
      </c>
      <c r="E871" s="79" t="s">
        <v>21</v>
      </c>
      <c r="F871" s="79" t="s">
        <v>21</v>
      </c>
      <c r="G871" s="79" t="s">
        <v>21</v>
      </c>
      <c r="H871" s="79" t="s">
        <v>21</v>
      </c>
      <c r="I871" s="79" t="s">
        <v>21</v>
      </c>
      <c r="J871" s="79" t="s">
        <v>21</v>
      </c>
      <c r="K871" s="79" t="s">
        <v>21</v>
      </c>
      <c r="L871" s="79" t="s">
        <v>21</v>
      </c>
      <c r="M871" s="79" t="s">
        <v>21</v>
      </c>
      <c r="N871" s="75">
        <v>850</v>
      </c>
    </row>
    <row r="872" spans="1:14" ht="12.75" customHeight="1" x14ac:dyDescent="0.2">
      <c r="A872" s="73">
        <v>851</v>
      </c>
      <c r="B872" s="25" t="s">
        <v>346</v>
      </c>
      <c r="C872" s="80">
        <f t="shared" ref="C872:M872" si="1046">SUM(C873,C874)</f>
        <v>31.200000000000003</v>
      </c>
      <c r="D872" s="77">
        <f t="shared" si="1046"/>
        <v>8.4</v>
      </c>
      <c r="E872" s="77">
        <f t="shared" si="1046"/>
        <v>8.6999999999999993</v>
      </c>
      <c r="F872" s="77">
        <f t="shared" si="1046"/>
        <v>6.8</v>
      </c>
      <c r="G872" s="77">
        <f t="shared" si="1046"/>
        <v>7.3</v>
      </c>
      <c r="H872" s="77">
        <f t="shared" si="1046"/>
        <v>55.6</v>
      </c>
      <c r="I872" s="77">
        <f t="shared" si="1046"/>
        <v>6.2999999999999989</v>
      </c>
      <c r="J872" s="77">
        <f t="shared" si="1046"/>
        <v>6.7999999999999989</v>
      </c>
      <c r="K872" s="77">
        <f t="shared" si="1046"/>
        <v>23.4</v>
      </c>
      <c r="L872" s="77">
        <f t="shared" si="1046"/>
        <v>19.100000000000001</v>
      </c>
      <c r="M872" s="77">
        <f t="shared" ref="M872" si="1047">SUM(M873,M874)</f>
        <v>19.399999999999999</v>
      </c>
      <c r="N872" s="75">
        <v>851</v>
      </c>
    </row>
    <row r="873" spans="1:14" ht="12.75" customHeight="1" x14ac:dyDescent="0.2">
      <c r="A873" s="73">
        <v>852</v>
      </c>
      <c r="B873" s="36" t="s">
        <v>347</v>
      </c>
      <c r="C873" s="80">
        <f t="shared" ref="C873" si="1048">SUM(D873,E873,F873,G873)</f>
        <v>31.200000000000003</v>
      </c>
      <c r="D873" s="77">
        <v>8.4</v>
      </c>
      <c r="E873" s="77">
        <v>8.6999999999999993</v>
      </c>
      <c r="F873" s="77">
        <v>6.8</v>
      </c>
      <c r="G873" s="77">
        <v>7.3</v>
      </c>
      <c r="H873" s="77">
        <f t="shared" ref="H873" si="1049">SUM(I873,J873,K873,L873)</f>
        <v>55.6</v>
      </c>
      <c r="I873" s="77">
        <v>6.2999999999999989</v>
      </c>
      <c r="J873" s="77">
        <v>6.7999999999999989</v>
      </c>
      <c r="K873" s="77">
        <v>23.4</v>
      </c>
      <c r="L873" s="77">
        <v>19.100000000000001</v>
      </c>
      <c r="M873" s="77">
        <v>19.399999999999999</v>
      </c>
      <c r="N873" s="75">
        <v>852</v>
      </c>
    </row>
    <row r="874" spans="1:14" ht="12.75" customHeight="1" x14ac:dyDescent="0.2">
      <c r="A874" s="73">
        <v>853</v>
      </c>
      <c r="B874" s="36" t="s">
        <v>348</v>
      </c>
      <c r="C874" s="106" t="s">
        <v>21</v>
      </c>
      <c r="D874" s="79" t="s">
        <v>21</v>
      </c>
      <c r="E874" s="79" t="s">
        <v>21</v>
      </c>
      <c r="F874" s="79" t="s">
        <v>21</v>
      </c>
      <c r="G874" s="79" t="s">
        <v>21</v>
      </c>
      <c r="H874" s="79" t="s">
        <v>21</v>
      </c>
      <c r="I874" s="79" t="s">
        <v>21</v>
      </c>
      <c r="J874" s="79" t="s">
        <v>21</v>
      </c>
      <c r="K874" s="79" t="s">
        <v>21</v>
      </c>
      <c r="L874" s="79" t="s">
        <v>21</v>
      </c>
      <c r="M874" s="79" t="s">
        <v>21</v>
      </c>
      <c r="N874" s="75">
        <v>853</v>
      </c>
    </row>
    <row r="875" spans="1:14" ht="15.75" customHeight="1" x14ac:dyDescent="0.2">
      <c r="A875" s="73">
        <v>854</v>
      </c>
      <c r="B875" s="23" t="s">
        <v>381</v>
      </c>
      <c r="C875" s="105">
        <f t="shared" ref="C875:M875" si="1050">SUM(C876,C877)</f>
        <v>0</v>
      </c>
      <c r="D875" s="78">
        <f t="shared" si="1050"/>
        <v>0</v>
      </c>
      <c r="E875" s="78">
        <f t="shared" si="1050"/>
        <v>0</v>
      </c>
      <c r="F875" s="78">
        <f t="shared" si="1050"/>
        <v>0</v>
      </c>
      <c r="G875" s="78">
        <f t="shared" si="1050"/>
        <v>0</v>
      </c>
      <c r="H875" s="78">
        <f t="shared" si="1050"/>
        <v>0</v>
      </c>
      <c r="I875" s="78">
        <f t="shared" si="1050"/>
        <v>0</v>
      </c>
      <c r="J875" s="78">
        <f t="shared" si="1050"/>
        <v>0</v>
      </c>
      <c r="K875" s="78">
        <f t="shared" si="1050"/>
        <v>0</v>
      </c>
      <c r="L875" s="78">
        <f t="shared" si="1050"/>
        <v>0</v>
      </c>
      <c r="M875" s="78">
        <f t="shared" si="1050"/>
        <v>0</v>
      </c>
      <c r="N875" s="75">
        <v>854</v>
      </c>
    </row>
    <row r="876" spans="1:14" ht="12.75" customHeight="1" x14ac:dyDescent="0.2">
      <c r="A876" s="73">
        <v>855</v>
      </c>
      <c r="B876" s="5" t="s">
        <v>382</v>
      </c>
      <c r="C876" s="106" t="s">
        <v>21</v>
      </c>
      <c r="D876" s="79" t="s">
        <v>21</v>
      </c>
      <c r="E876" s="79" t="s">
        <v>21</v>
      </c>
      <c r="F876" s="79" t="s">
        <v>21</v>
      </c>
      <c r="G876" s="79" t="s">
        <v>21</v>
      </c>
      <c r="H876" s="79" t="s">
        <v>21</v>
      </c>
      <c r="I876" s="79" t="s">
        <v>21</v>
      </c>
      <c r="J876" s="79" t="s">
        <v>21</v>
      </c>
      <c r="K876" s="79" t="s">
        <v>21</v>
      </c>
      <c r="L876" s="79" t="s">
        <v>21</v>
      </c>
      <c r="M876" s="79" t="s">
        <v>21</v>
      </c>
      <c r="N876" s="75">
        <v>855</v>
      </c>
    </row>
    <row r="877" spans="1:14" ht="12.75" customHeight="1" x14ac:dyDescent="0.2">
      <c r="A877" s="73">
        <v>856</v>
      </c>
      <c r="B877" s="5" t="s">
        <v>175</v>
      </c>
      <c r="C877" s="80">
        <f t="shared" ref="C877" si="1051">SUM(D877,E877,F877,G877)</f>
        <v>0</v>
      </c>
      <c r="D877" s="77">
        <v>0</v>
      </c>
      <c r="E877" s="77">
        <v>0</v>
      </c>
      <c r="F877" s="77">
        <v>0</v>
      </c>
      <c r="G877" s="77">
        <v>0</v>
      </c>
      <c r="H877" s="77">
        <f t="shared" ref="H877" si="1052">SUM(I877,J877,K877,L877)</f>
        <v>0</v>
      </c>
      <c r="I877" s="77">
        <v>0</v>
      </c>
      <c r="J877" s="77">
        <v>0</v>
      </c>
      <c r="K877" s="77">
        <v>0</v>
      </c>
      <c r="L877" s="77">
        <v>0</v>
      </c>
      <c r="M877" s="77">
        <v>0</v>
      </c>
      <c r="N877" s="75">
        <v>856</v>
      </c>
    </row>
    <row r="878" spans="1:14" ht="15.75" customHeight="1" x14ac:dyDescent="0.2">
      <c r="A878" s="73">
        <v>857</v>
      </c>
      <c r="B878" s="21" t="s">
        <v>349</v>
      </c>
      <c r="C878" s="107">
        <f t="shared" ref="C878:M878" si="1053">SUM(C879,C882,C883,C884)</f>
        <v>608.9</v>
      </c>
      <c r="D878" s="76">
        <f t="shared" si="1053"/>
        <v>793.69999999999993</v>
      </c>
      <c r="E878" s="76">
        <f t="shared" si="1053"/>
        <v>76.599999999999994</v>
      </c>
      <c r="F878" s="76">
        <f t="shared" si="1053"/>
        <v>-661.2</v>
      </c>
      <c r="G878" s="76">
        <f t="shared" si="1053"/>
        <v>399.8</v>
      </c>
      <c r="H878" s="76">
        <f t="shared" si="1053"/>
        <v>-971.19999999999993</v>
      </c>
      <c r="I878" s="76">
        <f t="shared" si="1053"/>
        <v>-747</v>
      </c>
      <c r="J878" s="76">
        <f t="shared" si="1053"/>
        <v>587.59999999999991</v>
      </c>
      <c r="K878" s="76">
        <f t="shared" si="1053"/>
        <v>-561.5</v>
      </c>
      <c r="L878" s="76">
        <f t="shared" si="1053"/>
        <v>-250.29999999999998</v>
      </c>
      <c r="M878" s="76">
        <f t="shared" ref="M878" si="1054">SUM(M879,M882,M883,M884)</f>
        <v>-722.5</v>
      </c>
      <c r="N878" s="75">
        <v>857</v>
      </c>
    </row>
    <row r="879" spans="1:14" ht="15.75" customHeight="1" x14ac:dyDescent="0.2">
      <c r="A879" s="73">
        <v>858</v>
      </c>
      <c r="B879" s="23" t="s">
        <v>383</v>
      </c>
      <c r="C879" s="105">
        <f t="shared" ref="C879:M879" si="1055">SUM(C880,C881)</f>
        <v>0</v>
      </c>
      <c r="D879" s="78">
        <f t="shared" si="1055"/>
        <v>0</v>
      </c>
      <c r="E879" s="78">
        <f t="shared" si="1055"/>
        <v>0</v>
      </c>
      <c r="F879" s="78">
        <f t="shared" si="1055"/>
        <v>0</v>
      </c>
      <c r="G879" s="78">
        <f t="shared" si="1055"/>
        <v>0</v>
      </c>
      <c r="H879" s="78">
        <f t="shared" si="1055"/>
        <v>0</v>
      </c>
      <c r="I879" s="78">
        <f t="shared" si="1055"/>
        <v>0</v>
      </c>
      <c r="J879" s="78">
        <f t="shared" si="1055"/>
        <v>0</v>
      </c>
      <c r="K879" s="78">
        <f t="shared" si="1055"/>
        <v>0</v>
      </c>
      <c r="L879" s="78">
        <f t="shared" si="1055"/>
        <v>0</v>
      </c>
      <c r="M879" s="78">
        <f t="shared" ref="M879" si="1056">SUM(M880,M881)</f>
        <v>0</v>
      </c>
      <c r="N879" s="75">
        <v>858</v>
      </c>
    </row>
    <row r="880" spans="1:14" ht="12.75" customHeight="1" x14ac:dyDescent="0.2">
      <c r="A880" s="73">
        <v>859</v>
      </c>
      <c r="B880" s="24" t="s">
        <v>363</v>
      </c>
      <c r="C880" s="106" t="s">
        <v>21</v>
      </c>
      <c r="D880" s="79" t="s">
        <v>21</v>
      </c>
      <c r="E880" s="79" t="s">
        <v>21</v>
      </c>
      <c r="F880" s="79" t="s">
        <v>21</v>
      </c>
      <c r="G880" s="79" t="s">
        <v>21</v>
      </c>
      <c r="H880" s="79" t="s">
        <v>21</v>
      </c>
      <c r="I880" s="79" t="s">
        <v>21</v>
      </c>
      <c r="J880" s="79" t="s">
        <v>21</v>
      </c>
      <c r="K880" s="79" t="s">
        <v>21</v>
      </c>
      <c r="L880" s="79" t="s">
        <v>21</v>
      </c>
      <c r="M880" s="79" t="s">
        <v>21</v>
      </c>
      <c r="N880" s="75">
        <v>859</v>
      </c>
    </row>
    <row r="881" spans="1:14" ht="12.75" customHeight="1" x14ac:dyDescent="0.2">
      <c r="A881" s="73">
        <v>860</v>
      </c>
      <c r="B881" s="24" t="s">
        <v>384</v>
      </c>
      <c r="C881" s="106" t="s">
        <v>21</v>
      </c>
      <c r="D881" s="79" t="s">
        <v>21</v>
      </c>
      <c r="E881" s="79" t="s">
        <v>21</v>
      </c>
      <c r="F881" s="79" t="s">
        <v>21</v>
      </c>
      <c r="G881" s="79" t="s">
        <v>21</v>
      </c>
      <c r="H881" s="79" t="s">
        <v>21</v>
      </c>
      <c r="I881" s="79" t="s">
        <v>21</v>
      </c>
      <c r="J881" s="79" t="s">
        <v>21</v>
      </c>
      <c r="K881" s="79" t="s">
        <v>21</v>
      </c>
      <c r="L881" s="79" t="s">
        <v>21</v>
      </c>
      <c r="M881" s="79" t="s">
        <v>21</v>
      </c>
      <c r="N881" s="75">
        <v>860</v>
      </c>
    </row>
    <row r="882" spans="1:14" ht="15.75" customHeight="1" x14ac:dyDescent="0.2">
      <c r="A882" s="73">
        <v>861</v>
      </c>
      <c r="B882" s="23" t="s">
        <v>385</v>
      </c>
      <c r="C882" s="105">
        <f t="shared" ref="C882:C883" si="1057">SUM(D882,E882,F882,G882)</f>
        <v>0</v>
      </c>
      <c r="D882" s="78">
        <v>0</v>
      </c>
      <c r="E882" s="78">
        <v>0</v>
      </c>
      <c r="F882" s="78">
        <v>0</v>
      </c>
      <c r="G882" s="78">
        <v>0</v>
      </c>
      <c r="H882" s="78">
        <f t="shared" ref="H882:H883" si="1058">SUM(I882,J882,K882,L882)</f>
        <v>0</v>
      </c>
      <c r="I882" s="78">
        <v>0</v>
      </c>
      <c r="J882" s="78">
        <v>0</v>
      </c>
      <c r="K882" s="78">
        <v>0</v>
      </c>
      <c r="L882" s="78">
        <v>0</v>
      </c>
      <c r="M882" s="78">
        <v>0</v>
      </c>
      <c r="N882" s="75">
        <v>861</v>
      </c>
    </row>
    <row r="883" spans="1:14" ht="15.75" customHeight="1" x14ac:dyDescent="0.2">
      <c r="A883" s="73">
        <v>862</v>
      </c>
      <c r="B883" s="23" t="s">
        <v>386</v>
      </c>
      <c r="C883" s="105">
        <f t="shared" si="1057"/>
        <v>0</v>
      </c>
      <c r="D883" s="78">
        <v>0</v>
      </c>
      <c r="E883" s="78">
        <v>0</v>
      </c>
      <c r="F883" s="78">
        <v>0</v>
      </c>
      <c r="G883" s="78">
        <v>0</v>
      </c>
      <c r="H883" s="78">
        <f t="shared" si="1058"/>
        <v>0</v>
      </c>
      <c r="I883" s="78">
        <v>0</v>
      </c>
      <c r="J883" s="78">
        <v>0</v>
      </c>
      <c r="K883" s="78">
        <v>0</v>
      </c>
      <c r="L883" s="78">
        <v>0</v>
      </c>
      <c r="M883" s="78">
        <v>0</v>
      </c>
      <c r="N883" s="75">
        <v>862</v>
      </c>
    </row>
    <row r="884" spans="1:14" ht="15.75" customHeight="1" x14ac:dyDescent="0.2">
      <c r="A884" s="73">
        <v>863</v>
      </c>
      <c r="B884" s="23" t="s">
        <v>387</v>
      </c>
      <c r="C884" s="105">
        <f t="shared" ref="C884:M884" si="1059">SUM(C885,C888,C893,C894)</f>
        <v>608.9</v>
      </c>
      <c r="D884" s="78">
        <f t="shared" si="1059"/>
        <v>793.69999999999993</v>
      </c>
      <c r="E884" s="78">
        <f t="shared" si="1059"/>
        <v>76.599999999999994</v>
      </c>
      <c r="F884" s="78">
        <f t="shared" si="1059"/>
        <v>-661.2</v>
      </c>
      <c r="G884" s="78">
        <f t="shared" si="1059"/>
        <v>399.8</v>
      </c>
      <c r="H884" s="78">
        <f t="shared" si="1059"/>
        <v>-971.19999999999993</v>
      </c>
      <c r="I884" s="78">
        <f t="shared" si="1059"/>
        <v>-747</v>
      </c>
      <c r="J884" s="78">
        <f t="shared" si="1059"/>
        <v>587.59999999999991</v>
      </c>
      <c r="K884" s="78">
        <f t="shared" si="1059"/>
        <v>-561.5</v>
      </c>
      <c r="L884" s="78">
        <f t="shared" si="1059"/>
        <v>-250.29999999999998</v>
      </c>
      <c r="M884" s="78">
        <f t="shared" ref="M884" si="1060">SUM(M885,M888,M893,M894)</f>
        <v>-722.5</v>
      </c>
      <c r="N884" s="75">
        <v>863</v>
      </c>
    </row>
    <row r="885" spans="1:14" ht="12.75" customHeight="1" x14ac:dyDescent="0.2">
      <c r="A885" s="73">
        <v>864</v>
      </c>
      <c r="B885" s="24" t="s">
        <v>388</v>
      </c>
      <c r="C885" s="77">
        <f t="shared" ref="C885:M885" si="1061">SUM(C886,C887)</f>
        <v>476.19999999999993</v>
      </c>
      <c r="D885" s="77">
        <f t="shared" si="1061"/>
        <v>596.79999999999995</v>
      </c>
      <c r="E885" s="77">
        <f t="shared" si="1061"/>
        <v>105.6</v>
      </c>
      <c r="F885" s="77">
        <f t="shared" si="1061"/>
        <v>-645.20000000000005</v>
      </c>
      <c r="G885" s="77">
        <f t="shared" si="1061"/>
        <v>419</v>
      </c>
      <c r="H885" s="77">
        <f t="shared" si="1061"/>
        <v>-1157.8</v>
      </c>
      <c r="I885" s="77">
        <f t="shared" si="1061"/>
        <v>-851.6</v>
      </c>
      <c r="J885" s="77">
        <f t="shared" si="1061"/>
        <v>625.29999999999995</v>
      </c>
      <c r="K885" s="77">
        <f t="shared" si="1061"/>
        <v>-556.79999999999995</v>
      </c>
      <c r="L885" s="77">
        <f t="shared" si="1061"/>
        <v>-374.7</v>
      </c>
      <c r="M885" s="77">
        <f t="shared" ref="M885" si="1062">SUM(M886,M887)</f>
        <v>-776.9</v>
      </c>
      <c r="N885" s="75">
        <v>864</v>
      </c>
    </row>
    <row r="886" spans="1:14" ht="12.75" customHeight="1" x14ac:dyDescent="0.2">
      <c r="A886" s="73">
        <v>865</v>
      </c>
      <c r="B886" s="37" t="s">
        <v>389</v>
      </c>
      <c r="C886" s="79" t="s">
        <v>21</v>
      </c>
      <c r="D886" s="79" t="s">
        <v>21</v>
      </c>
      <c r="E886" s="79" t="s">
        <v>21</v>
      </c>
      <c r="F886" s="79" t="s">
        <v>21</v>
      </c>
      <c r="G886" s="79" t="s">
        <v>21</v>
      </c>
      <c r="H886" s="79" t="s">
        <v>21</v>
      </c>
      <c r="I886" s="79" t="s">
        <v>21</v>
      </c>
      <c r="J886" s="79" t="s">
        <v>21</v>
      </c>
      <c r="K886" s="79" t="s">
        <v>21</v>
      </c>
      <c r="L886" s="79" t="s">
        <v>21</v>
      </c>
      <c r="M886" s="79" t="s">
        <v>21</v>
      </c>
      <c r="N886" s="75">
        <v>865</v>
      </c>
    </row>
    <row r="887" spans="1:14" ht="12.75" customHeight="1" x14ac:dyDescent="0.2">
      <c r="A887" s="73">
        <v>866</v>
      </c>
      <c r="B887" s="37" t="s">
        <v>390</v>
      </c>
      <c r="C887" s="77">
        <f t="shared" ref="C887" si="1063">SUM(D887,E887,F887,G887)</f>
        <v>476.19999999999993</v>
      </c>
      <c r="D887" s="77">
        <v>596.79999999999995</v>
      </c>
      <c r="E887" s="77">
        <v>105.6</v>
      </c>
      <c r="F887" s="77">
        <v>-645.20000000000005</v>
      </c>
      <c r="G887" s="77">
        <v>419</v>
      </c>
      <c r="H887" s="77">
        <f t="shared" ref="H887" si="1064">SUM(I887,J887,K887,L887)</f>
        <v>-1157.8</v>
      </c>
      <c r="I887" s="77">
        <v>-851.6</v>
      </c>
      <c r="J887" s="77">
        <v>625.29999999999995</v>
      </c>
      <c r="K887" s="77">
        <v>-556.79999999999995</v>
      </c>
      <c r="L887" s="77">
        <v>-374.7</v>
      </c>
      <c r="M887" s="77">
        <v>-776.9</v>
      </c>
      <c r="N887" s="75">
        <v>866</v>
      </c>
    </row>
    <row r="888" spans="1:14" ht="12.75" customHeight="1" x14ac:dyDescent="0.2">
      <c r="A888" s="73">
        <v>867</v>
      </c>
      <c r="B888" s="24" t="s">
        <v>391</v>
      </c>
      <c r="C888" s="77">
        <f t="shared" ref="C888:M888" si="1065">SUM(C889,C892)</f>
        <v>132.70000000000002</v>
      </c>
      <c r="D888" s="77">
        <f t="shared" si="1065"/>
        <v>196.9</v>
      </c>
      <c r="E888" s="77">
        <f t="shared" si="1065"/>
        <v>-29</v>
      </c>
      <c r="F888" s="77">
        <f t="shared" si="1065"/>
        <v>-16</v>
      </c>
      <c r="G888" s="77">
        <f t="shared" si="1065"/>
        <v>-19.2</v>
      </c>
      <c r="H888" s="77">
        <f t="shared" si="1065"/>
        <v>186.6</v>
      </c>
      <c r="I888" s="77">
        <f t="shared" si="1065"/>
        <v>104.6</v>
      </c>
      <c r="J888" s="77">
        <f t="shared" si="1065"/>
        <v>-37.700000000000003</v>
      </c>
      <c r="K888" s="77">
        <f t="shared" si="1065"/>
        <v>-4.7</v>
      </c>
      <c r="L888" s="77">
        <f t="shared" si="1065"/>
        <v>124.4</v>
      </c>
      <c r="M888" s="77">
        <f t="shared" ref="M888" si="1066">SUM(M889,M892)</f>
        <v>54.4</v>
      </c>
      <c r="N888" s="75">
        <v>867</v>
      </c>
    </row>
    <row r="889" spans="1:14" ht="12.75" customHeight="1" x14ac:dyDescent="0.2">
      <c r="A889" s="73">
        <v>868</v>
      </c>
      <c r="B889" s="37" t="s">
        <v>392</v>
      </c>
      <c r="C889" s="77">
        <f t="shared" ref="C889:M889" si="1067">SUM(C890,C891)</f>
        <v>132.70000000000002</v>
      </c>
      <c r="D889" s="77">
        <f t="shared" si="1067"/>
        <v>196.9</v>
      </c>
      <c r="E889" s="77">
        <f t="shared" si="1067"/>
        <v>-29</v>
      </c>
      <c r="F889" s="77">
        <f t="shared" si="1067"/>
        <v>-16</v>
      </c>
      <c r="G889" s="77">
        <f t="shared" si="1067"/>
        <v>-19.2</v>
      </c>
      <c r="H889" s="77">
        <f t="shared" si="1067"/>
        <v>186.6</v>
      </c>
      <c r="I889" s="77">
        <f t="shared" si="1067"/>
        <v>104.6</v>
      </c>
      <c r="J889" s="77">
        <f t="shared" si="1067"/>
        <v>-37.700000000000003</v>
      </c>
      <c r="K889" s="77">
        <f t="shared" si="1067"/>
        <v>-4.7</v>
      </c>
      <c r="L889" s="77">
        <f t="shared" si="1067"/>
        <v>124.4</v>
      </c>
      <c r="M889" s="77">
        <f t="shared" ref="M889" si="1068">SUM(M890,M891)</f>
        <v>54.4</v>
      </c>
      <c r="N889" s="75">
        <v>868</v>
      </c>
    </row>
    <row r="890" spans="1:14" ht="12.75" customHeight="1" x14ac:dyDescent="0.2">
      <c r="A890" s="73">
        <v>869</v>
      </c>
      <c r="B890" s="31" t="s">
        <v>393</v>
      </c>
      <c r="C890" s="79" t="s">
        <v>21</v>
      </c>
      <c r="D890" s="79" t="s">
        <v>21</v>
      </c>
      <c r="E890" s="79" t="s">
        <v>21</v>
      </c>
      <c r="F890" s="79" t="s">
        <v>21</v>
      </c>
      <c r="G890" s="79" t="s">
        <v>21</v>
      </c>
      <c r="H890" s="79" t="s">
        <v>21</v>
      </c>
      <c r="I890" s="79" t="s">
        <v>21</v>
      </c>
      <c r="J890" s="79" t="s">
        <v>21</v>
      </c>
      <c r="K890" s="79" t="s">
        <v>21</v>
      </c>
      <c r="L890" s="79" t="s">
        <v>21</v>
      </c>
      <c r="M890" s="79" t="s">
        <v>21</v>
      </c>
      <c r="N890" s="75">
        <v>869</v>
      </c>
    </row>
    <row r="891" spans="1:14" ht="12.75" customHeight="1" x14ac:dyDescent="0.2">
      <c r="A891" s="73">
        <v>870</v>
      </c>
      <c r="B891" s="31" t="s">
        <v>394</v>
      </c>
      <c r="C891" s="77">
        <f t="shared" ref="C891:C894" si="1069">SUM(D891,E891,F891,G891)</f>
        <v>132.70000000000002</v>
      </c>
      <c r="D891" s="77">
        <v>196.9</v>
      </c>
      <c r="E891" s="77">
        <v>-29</v>
      </c>
      <c r="F891" s="77">
        <v>-16</v>
      </c>
      <c r="G891" s="77">
        <v>-19.2</v>
      </c>
      <c r="H891" s="77">
        <f t="shared" ref="H891:H894" si="1070">SUM(I891,J891,K891,L891)</f>
        <v>186.6</v>
      </c>
      <c r="I891" s="77">
        <v>104.6</v>
      </c>
      <c r="J891" s="77">
        <v>-37.700000000000003</v>
      </c>
      <c r="K891" s="77">
        <v>-4.7</v>
      </c>
      <c r="L891" s="77">
        <v>124.4</v>
      </c>
      <c r="M891" s="77">
        <v>54.4</v>
      </c>
      <c r="N891" s="75">
        <v>870</v>
      </c>
    </row>
    <row r="892" spans="1:14" ht="25.5" customHeight="1" x14ac:dyDescent="0.2">
      <c r="A892" s="73">
        <v>871</v>
      </c>
      <c r="B892" s="102" t="s">
        <v>395</v>
      </c>
      <c r="C892" s="77">
        <f t="shared" si="1069"/>
        <v>0</v>
      </c>
      <c r="D892" s="77">
        <v>0</v>
      </c>
      <c r="E892" s="77">
        <v>0</v>
      </c>
      <c r="F892" s="77">
        <v>0</v>
      </c>
      <c r="G892" s="77">
        <v>0</v>
      </c>
      <c r="H892" s="77">
        <f t="shared" si="1070"/>
        <v>0</v>
      </c>
      <c r="I892" s="77">
        <v>0</v>
      </c>
      <c r="J892" s="77">
        <v>0</v>
      </c>
      <c r="K892" s="77">
        <v>0</v>
      </c>
      <c r="L892" s="77">
        <v>0</v>
      </c>
      <c r="M892" s="77">
        <v>0</v>
      </c>
      <c r="N892" s="75">
        <v>871</v>
      </c>
    </row>
    <row r="893" spans="1:14" ht="12.75" customHeight="1" x14ac:dyDescent="0.2">
      <c r="A893" s="73">
        <v>872</v>
      </c>
      <c r="B893" s="24" t="s">
        <v>396</v>
      </c>
      <c r="C893" s="77">
        <f t="shared" si="1069"/>
        <v>0</v>
      </c>
      <c r="D893" s="77">
        <v>0</v>
      </c>
      <c r="E893" s="77">
        <v>0</v>
      </c>
      <c r="F893" s="77">
        <v>0</v>
      </c>
      <c r="G893" s="77">
        <v>0</v>
      </c>
      <c r="H893" s="77">
        <f t="shared" si="1070"/>
        <v>0</v>
      </c>
      <c r="I893" s="77">
        <v>0</v>
      </c>
      <c r="J893" s="77">
        <v>0</v>
      </c>
      <c r="K893" s="77">
        <v>0</v>
      </c>
      <c r="L893" s="77">
        <v>0</v>
      </c>
      <c r="M893" s="77">
        <v>0</v>
      </c>
      <c r="N893" s="75">
        <v>872</v>
      </c>
    </row>
    <row r="894" spans="1:14" ht="12.75" customHeight="1" x14ac:dyDescent="0.2">
      <c r="A894" s="73">
        <v>873</v>
      </c>
      <c r="B894" s="24" t="s">
        <v>397</v>
      </c>
      <c r="C894" s="77">
        <f t="shared" si="1069"/>
        <v>0</v>
      </c>
      <c r="D894" s="77">
        <v>0</v>
      </c>
      <c r="E894" s="77">
        <v>0</v>
      </c>
      <c r="F894" s="77">
        <v>0</v>
      </c>
      <c r="G894" s="77">
        <v>0</v>
      </c>
      <c r="H894" s="77">
        <f t="shared" si="1070"/>
        <v>0</v>
      </c>
      <c r="I894" s="77">
        <v>0</v>
      </c>
      <c r="J894" s="77">
        <v>0</v>
      </c>
      <c r="K894" s="77">
        <v>0</v>
      </c>
      <c r="L894" s="77">
        <v>0</v>
      </c>
      <c r="M894" s="77">
        <v>0</v>
      </c>
      <c r="N894" s="75">
        <v>873</v>
      </c>
    </row>
    <row r="895" spans="1:14" ht="6" customHeight="1" x14ac:dyDescent="0.2">
      <c r="A895" s="73"/>
      <c r="B895" s="39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5"/>
    </row>
    <row r="896" spans="1:14" ht="15.75" customHeight="1" x14ac:dyDescent="0.2">
      <c r="A896" s="73">
        <v>874</v>
      </c>
      <c r="B896" s="56" t="s">
        <v>350</v>
      </c>
      <c r="C896" s="76">
        <f t="shared" ref="C896" si="1071">SUM(C496)-SUM(C492)</f>
        <v>-2199.8000000000029</v>
      </c>
      <c r="D896" s="76">
        <f t="shared" ref="D896:G896" si="1072">SUM(D496)-SUM(D492)</f>
        <v>-386.10000000000105</v>
      </c>
      <c r="E896" s="76">
        <f t="shared" si="1072"/>
        <v>-589.79999999999836</v>
      </c>
      <c r="F896" s="76">
        <f t="shared" si="1072"/>
        <v>-871.29999999999768</v>
      </c>
      <c r="G896" s="76">
        <f t="shared" si="1072"/>
        <v>-352.59999999999854</v>
      </c>
      <c r="H896" s="76">
        <f t="shared" ref="H896:M896" si="1073">SUM(H496)-SUM(H492)</f>
        <v>-3401.3000000000065</v>
      </c>
      <c r="I896" s="76">
        <f t="shared" si="1073"/>
        <v>-333.20000000000107</v>
      </c>
      <c r="J896" s="76">
        <f t="shared" si="1073"/>
        <v>-614.79999999999995</v>
      </c>
      <c r="K896" s="76">
        <f t="shared" si="1073"/>
        <v>-966.70000000000073</v>
      </c>
      <c r="L896" s="76">
        <f t="shared" si="1073"/>
        <v>-1486.5999999999995</v>
      </c>
      <c r="M896" s="76">
        <f t="shared" si="1073"/>
        <v>-567.80000000000041</v>
      </c>
      <c r="N896" s="75">
        <v>874</v>
      </c>
    </row>
    <row r="897" spans="1:14" ht="6" customHeight="1" x14ac:dyDescent="0.2">
      <c r="A897" s="8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82"/>
    </row>
    <row r="898" spans="1:14" ht="6" customHeight="1" x14ac:dyDescent="0.2"/>
    <row r="899" spans="1:14" ht="12.75" customHeight="1" x14ac:dyDescent="0.2">
      <c r="A899" s="61" t="s">
        <v>353</v>
      </c>
    </row>
    <row r="900" spans="1:14" ht="12.75" customHeight="1" x14ac:dyDescent="0.2">
      <c r="A900" s="61" t="s">
        <v>356</v>
      </c>
    </row>
    <row r="901" spans="1:14" ht="12.75" customHeight="1" x14ac:dyDescent="0.2">
      <c r="A901" s="61" t="s">
        <v>354</v>
      </c>
    </row>
    <row r="902" spans="1:14" ht="12.75" customHeight="1" x14ac:dyDescent="0.2">
      <c r="A902" s="61" t="s">
        <v>355</v>
      </c>
    </row>
  </sheetData>
  <mergeCells count="10">
    <mergeCell ref="C6:G6"/>
    <mergeCell ref="C7:G7"/>
    <mergeCell ref="C8:G8"/>
    <mergeCell ref="H8:L8"/>
    <mergeCell ref="C9:C10"/>
    <mergeCell ref="D9:G9"/>
    <mergeCell ref="H9:H10"/>
    <mergeCell ref="I9:L9"/>
    <mergeCell ref="H6:M6"/>
    <mergeCell ref="H7:M7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2018-06-20T16:53:55Z</cp:lastPrinted>
  <dcterms:created xsi:type="dcterms:W3CDTF">2018-02-21T18:22:32Z</dcterms:created>
  <dcterms:modified xsi:type="dcterms:W3CDTF">2018-06-20T16:54:02Z</dcterms:modified>
</cp:coreProperties>
</file>